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m\Documents\"/>
    </mc:Choice>
  </mc:AlternateContent>
  <xr:revisionPtr revIDLastSave="0" documentId="8_{2DE04E51-EC6F-4959-A4E1-A695A0C3B6CF}" xr6:coauthVersionLast="47" xr6:coauthVersionMax="47" xr10:uidLastSave="{00000000-0000-0000-0000-000000000000}"/>
  <bookViews>
    <workbookView xWindow="-108" yWindow="-108" windowWidth="23256" windowHeight="12576" xr2:uid="{7904BACC-84B8-4023-9891-B7B222496013}"/>
  </bookViews>
  <sheets>
    <sheet name="領収書" sheetId="1" r:id="rId1"/>
  </sheets>
  <definedNames>
    <definedName name="_xlnm.Print_Area" localSheetId="0">領収書!$A$1:$F$36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20" i="1"/>
  <c r="F34" i="1"/>
  <c r="F35" i="1" s="1"/>
  <c r="F32" i="1"/>
  <c r="F2" i="1"/>
  <c r="F31" i="1" l="1"/>
  <c r="F33" i="1"/>
  <c r="F36" i="1" s="1"/>
  <c r="A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Hiromi H</author>
  </authors>
  <commentList>
    <comment ref="F2" authorId="0" shapeId="0" xr:uid="{8645D4A7-E774-4794-A52A-EAAB8988F944}">
      <text>
        <r>
          <rPr>
            <b/>
            <sz val="9"/>
            <color indexed="81"/>
            <rFont val="MS P ゴシック"/>
            <family val="3"/>
            <charset val="128"/>
          </rPr>
          <t>今日の日付が自動入力されます。</t>
        </r>
      </text>
    </comment>
    <comment ref="A6" authorId="0" shapeId="0" xr:uid="{56CF5EBF-591A-42B5-A06F-BC565270F5AE}">
      <text>
        <r>
          <rPr>
            <b/>
            <sz val="9"/>
            <color indexed="81"/>
            <rFont val="MS P ゴシック"/>
            <family val="3"/>
            <charset val="128"/>
          </rPr>
          <t>宛名を入力してください！様は自動で入力されます。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0" authorId="0" shapeId="0" xr:uid="{B004B249-B243-4072-8601-A966FD1C289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関数が入力されています。単価、数量を入力すると自動計算されます。
</t>
        </r>
      </text>
    </comment>
  </commentList>
</comments>
</file>

<file path=xl/sharedStrings.xml><?xml version="1.0" encoding="utf-8"?>
<sst xmlns="http://schemas.openxmlformats.org/spreadsheetml/2006/main" count="24" uniqueCount="23">
  <si>
    <t>領　収　書</t>
    <rPh sb="0" eb="1">
      <t>リョウ</t>
    </rPh>
    <rPh sb="2" eb="3">
      <t>オサム</t>
    </rPh>
    <rPh sb="4" eb="5">
      <t>ショ</t>
    </rPh>
    <phoneticPr fontId="3"/>
  </si>
  <si>
    <t>発行日:</t>
    <rPh sb="0" eb="3">
      <t>ハッコウビ</t>
    </rPh>
    <phoneticPr fontId="3"/>
  </si>
  <si>
    <t>No.</t>
    <phoneticPr fontId="3"/>
  </si>
  <si>
    <t>企業名を入力してください</t>
    <rPh sb="0" eb="3">
      <t>キギョウメイ</t>
    </rPh>
    <rPh sb="4" eb="6">
      <t>ニュウリョク</t>
    </rPh>
    <phoneticPr fontId="3"/>
  </si>
  <si>
    <t>宛名を入力してください</t>
    <rPh sb="0" eb="2">
      <t>アテナ</t>
    </rPh>
    <rPh sb="3" eb="5">
      <t>ニュウリョク</t>
    </rPh>
    <phoneticPr fontId="3"/>
  </si>
  <si>
    <t>〒</t>
    <phoneticPr fontId="3"/>
  </si>
  <si>
    <t>住所を入力してください</t>
    <rPh sb="0" eb="2">
      <t>ジュウショ</t>
    </rPh>
    <rPh sb="3" eb="5">
      <t>ニュウリョク</t>
    </rPh>
    <phoneticPr fontId="3"/>
  </si>
  <si>
    <t>下記正に領収いたしました。</t>
    <rPh sb="0" eb="2">
      <t>カキ</t>
    </rPh>
    <rPh sb="2" eb="3">
      <t>セイ</t>
    </rPh>
    <rPh sb="4" eb="6">
      <t>リョウシュウ</t>
    </rPh>
    <phoneticPr fontId="3"/>
  </si>
  <si>
    <t>TEL:</t>
    <phoneticPr fontId="3"/>
  </si>
  <si>
    <t>合計金額（税込）</t>
    <rPh sb="0" eb="4">
      <t>ゴウケイキンガク</t>
    </rPh>
    <rPh sb="5" eb="7">
      <t>ゼイコ</t>
    </rPh>
    <phoneticPr fontId="3"/>
  </si>
  <si>
    <t>但</t>
    <rPh sb="0" eb="1">
      <t>タダ</t>
    </rPh>
    <phoneticPr fontId="3"/>
  </si>
  <si>
    <t>※税率8％商品</t>
    <rPh sb="1" eb="3">
      <t>ゼイリツ</t>
    </rPh>
    <rPh sb="5" eb="7">
      <t>ショウヒン</t>
    </rPh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</si>
  <si>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</si>
  <si>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t>単価（税抜）</t>
    <rPh sb="0" eb="2">
      <t>タンカ</t>
    </rPh>
    <rPh sb="3" eb="5">
      <t>ゼイヌ</t>
    </rPh>
    <phoneticPr fontId="3"/>
  </si>
  <si>
    <t>税</t>
    <rPh sb="0" eb="1">
      <t>ゼイ</t>
    </rPh>
    <phoneticPr fontId="3"/>
  </si>
  <si>
    <t>数　量</t>
    <rPh sb="0" eb="1">
      <t>カズ</t>
    </rPh>
    <rPh sb="2" eb="3">
      <t>リョウ</t>
    </rPh>
    <phoneticPr fontId="3"/>
  </si>
  <si>
    <t>金　額</t>
    <rPh sb="0" eb="1">
      <t>キン</t>
    </rPh>
    <rPh sb="2" eb="3">
      <t>ガク</t>
    </rPh>
    <phoneticPr fontId="3"/>
  </si>
  <si>
    <t>小 計</t>
    <rPh sb="0" eb="1">
      <t>ショウ</t>
    </rPh>
    <rPh sb="2" eb="3">
      <t>ケイ</t>
    </rPh>
    <phoneticPr fontId="3"/>
  </si>
  <si>
    <t>外税8％対象額</t>
    <rPh sb="0" eb="1">
      <t>ソト</t>
    </rPh>
    <rPh sb="1" eb="2">
      <t>ゼイ</t>
    </rPh>
    <rPh sb="4" eb="7">
      <t>タイショウガク</t>
    </rPh>
    <phoneticPr fontId="3"/>
  </si>
  <si>
    <t>消費税8％</t>
    <rPh sb="0" eb="3">
      <t>ショウヒゼイ</t>
    </rPh>
    <phoneticPr fontId="3"/>
  </si>
  <si>
    <t>外税10％対象額</t>
    <rPh sb="0" eb="2">
      <t>ソトゼイ</t>
    </rPh>
    <rPh sb="5" eb="8">
      <t>タイショウガク</t>
    </rPh>
    <phoneticPr fontId="3"/>
  </si>
  <si>
    <t>消費税10％</t>
    <rPh sb="0" eb="3">
      <t>ショウヒゼイ</t>
    </rPh>
    <phoneticPr fontId="3"/>
  </si>
  <si>
    <t>合計金額（税込）</t>
    <rPh sb="0" eb="2">
      <t>ゴウケイ</t>
    </rPh>
    <rPh sb="2" eb="4">
      <t>キンガク</t>
    </rPh>
    <rPh sb="5" eb="7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</si>
</sst>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@\ \ \ \ &quot;様&quot;"/>
    <numFmt numFmtId="178" formatCode="@\ \ \ \ \ \ \ \ \ &quot;様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u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darkGrid">
        <fgColor theme="7" tint="0.59996337778862885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8" fontId="8" fillId="0" borderId="0" xfId="0" applyNumberFormat="1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6" fontId="4" fillId="0" borderId="1" xfId="1" applyFont="1" applyBorder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6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177" fontId="7" fillId="0" borderId="0" xfId="0" applyNumberFormat="1" applyFont="1">
      <alignment vertical="center"/>
    </xf>
    <xf numFmtId="0" fontId="5" fillId="0" borderId="0" xfId="0" applyFont="1">
      <alignment vertical="center"/>
    </xf>
  </cellXfs>
  <cellStyles count="2">
    <cellStyle name="通貨" xfId="1" builtinId="7"/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PｺﾞｼｯｸM"/>
        <family val="3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PｺﾞｼｯｸM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PｺﾞｼｯｸM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P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PｺﾞｼｯｸM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PｺﾞｼｯｸM"/>
        <family val="3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family val="3"/>
        <charset val="128"/>
        <scheme val="none"/>
      </font>
      <fill>
        <patternFill patternType="darkGrid">
          <fgColor theme="7" tint="0.59996337778862885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9</xdr:row>
      <xdr:rowOff>205740</xdr:rowOff>
    </xdr:from>
    <xdr:to>
      <xdr:col>5</xdr:col>
      <xdr:colOff>1441800</xdr:colOff>
      <xdr:row>13</xdr:row>
      <xdr:rowOff>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94C63-7D6F-40F0-A7BC-4751730E04BF}"/>
            </a:ext>
          </a:extLst>
        </xdr:cNvPr>
        <xdr:cNvSpPr/>
      </xdr:nvSpPr>
      <xdr:spPr>
        <a:xfrm>
          <a:off x="6134100" y="2346960"/>
          <a:ext cx="756000" cy="75522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収入</a:t>
          </a:r>
          <a:endParaRPr kumimoji="1" lang="en-US" altLang="ja-JP" sz="1100"/>
        </a:p>
        <a:p>
          <a:pPr algn="ctr"/>
          <a:r>
            <a:rPr kumimoji="1" lang="ja-JP" altLang="en-US" sz="1100"/>
            <a:t>印紙</a:t>
          </a:r>
          <a:endParaRPr kumimoji="1" lang="en-US" altLang="ja-JP" sz="1100"/>
        </a:p>
      </xdr:txBody>
    </xdr:sp>
    <xdr:clientData/>
  </xdr:twoCellAnchor>
  <xdr:twoCellAnchor editAs="oneCell">
    <xdr:from>
      <xdr:col>0</xdr:col>
      <xdr:colOff>114300</xdr:colOff>
      <xdr:row>30</xdr:row>
      <xdr:rowOff>134983</xdr:rowOff>
    </xdr:from>
    <xdr:to>
      <xdr:col>1</xdr:col>
      <xdr:colOff>1233801</xdr:colOff>
      <xdr:row>35</xdr:row>
      <xdr:rowOff>58783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A334C1-2AAA-4EF1-8F39-D2963A0B6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49" t="31675" r="30247" b="32263"/>
        <a:stretch/>
      </xdr:blipFill>
      <xdr:spPr>
        <a:xfrm>
          <a:off x="114300" y="8806543"/>
          <a:ext cx="1538601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1364607</xdr:colOff>
      <xdr:row>32</xdr:row>
      <xdr:rowOff>198119</xdr:rowOff>
    </xdr:from>
    <xdr:to>
      <xdr:col>1</xdr:col>
      <xdr:colOff>2365917</xdr:colOff>
      <xdr:row>35</xdr:row>
      <xdr:rowOff>222066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77853A0-A0F9-4F5D-BED4-2EC2618441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49" t="31675" r="30247" b="32263"/>
        <a:stretch/>
      </xdr:blipFill>
      <xdr:spPr>
        <a:xfrm>
          <a:off x="1783707" y="9448799"/>
          <a:ext cx="1001310" cy="892627"/>
        </a:xfrm>
        <a:prstGeom prst="rect">
          <a:avLst/>
        </a:prstGeom>
      </xdr:spPr>
    </xdr:pic>
    <xdr:clientData/>
  </xdr:twoCellAnchor>
  <xdr:twoCellAnchor editAs="oneCell">
    <xdr:from>
      <xdr:col>1</xdr:col>
      <xdr:colOff>2436124</xdr:colOff>
      <xdr:row>30</xdr:row>
      <xdr:rowOff>91440</xdr:rowOff>
    </xdr:from>
    <xdr:to>
      <xdr:col>2</xdr:col>
      <xdr:colOff>798171</xdr:colOff>
      <xdr:row>33</xdr:row>
      <xdr:rowOff>289558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C3B31FF-E70E-42D3-AEA9-481B0609C2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49" t="31675" r="30247" b="32263"/>
        <a:stretch/>
      </xdr:blipFill>
      <xdr:spPr>
        <a:xfrm>
          <a:off x="2855224" y="8763000"/>
          <a:ext cx="1196687" cy="10667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D2BC4C-27A6-44B9-B561-24DE4A9FD241}" name="テーブル2" displayName="テーブル2" ref="A19:F29" headerRowDxfId="8" headerRowBorderDxfId="7" tableBorderDxfId="6">
  <autoFilter ref="A19:F29" xr:uid="{9CB0E385-0B08-4BFD-844A-C85974F7801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8E32AA1-0791-4157-86CE-9973B1E369BC}" name="No." dataDxfId="5"/>
    <tableColumn id="2" xr3:uid="{72B0215F-F9DF-4906-9D86-98D84DA7800F}" name="商　品　名" dataDxfId="4"/>
    <tableColumn id="3" xr3:uid="{27778D61-A12F-4E6D-988D-6FFA2C23DA87}" name="単価（税抜）" dataDxfId="3"/>
    <tableColumn id="4" xr3:uid="{CC5EF5B1-53CC-41B0-9F74-5EE2396EE92F}" name="税" dataDxfId="2"/>
    <tableColumn id="5" xr3:uid="{6F3886E4-D199-4737-A68D-E4A2ECAA5804}" name="数　量" totalsRowLabel="小計" dataDxfId="1"/>
    <tableColumn id="6" xr3:uid="{FE0BEF86-F9F2-44F2-B5DC-3D9B66C9FDEF}" name="金　額" totalsRowFunction="sum" dataDxfId="0">
      <calculatedColumnFormula>IF(テーブル2[[#This Row],[数　量]]="","",テーブル2[[#This Row],[単価（税抜）]]*テーブル2[[#This Row],[数　量]])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1F5D-8602-4CC0-A4A5-1AF028653FC5}">
  <sheetPr>
    <pageSetUpPr fitToPage="1"/>
  </sheetPr>
  <dimension ref="A1:G37"/>
  <sheetViews>
    <sheetView tabSelected="1" topLeftCell="A13" zoomScaleNormal="100" zoomScaleSheetLayoutView="85" workbookViewId="0">
      <selection activeCell="F29" sqref="F29"/>
    </sheetView>
  </sheetViews>
  <sheetFormatPr defaultRowHeight="13.2"/>
  <cols>
    <col min="1" max="1" width="5.5" style="1" customWidth="1"/>
    <col min="2" max="2" width="37.19921875" style="1" customWidth="1"/>
    <col min="3" max="3" width="13.3984375" style="1" customWidth="1"/>
    <col min="4" max="4" width="4.69921875" style="1" customWidth="1"/>
    <col min="5" max="5" width="10.69921875" style="1" customWidth="1"/>
    <col min="6" max="6" width="25.5" style="1" customWidth="1"/>
    <col min="7" max="7" width="8.796875" style="1" customWidth="1"/>
    <col min="8" max="16384" width="8.796875" style="1"/>
  </cols>
  <sheetData>
    <row r="1" spans="1:7" ht="28.2">
      <c r="A1" s="25" t="s">
        <v>0</v>
      </c>
      <c r="B1" s="25"/>
      <c r="C1" s="25"/>
      <c r="D1" s="25"/>
      <c r="E1" s="25"/>
      <c r="F1" s="25"/>
    </row>
    <row r="2" spans="1:7" ht="14.4">
      <c r="E2" s="2" t="s">
        <v>1</v>
      </c>
      <c r="F2" s="3">
        <f ca="1">TODAY()</f>
        <v>44515</v>
      </c>
    </row>
    <row r="3" spans="1:7">
      <c r="E3" s="4" t="s">
        <v>2</v>
      </c>
    </row>
    <row r="5" spans="1:7" ht="16.2">
      <c r="D5" s="26" t="s">
        <v>3</v>
      </c>
      <c r="E5" s="26"/>
      <c r="F5" s="26"/>
      <c r="G5" s="5"/>
    </row>
    <row r="6" spans="1:7" ht="19.2">
      <c r="A6" s="27" t="s">
        <v>4</v>
      </c>
      <c r="B6" s="27"/>
      <c r="C6" s="6"/>
      <c r="D6" s="28" t="s">
        <v>5</v>
      </c>
      <c r="E6" s="28"/>
      <c r="F6" s="28"/>
    </row>
    <row r="7" spans="1:7" ht="39.6" customHeight="1">
      <c r="D7" s="28" t="s">
        <v>6</v>
      </c>
      <c r="E7" s="28"/>
      <c r="F7" s="28"/>
    </row>
    <row r="8" spans="1:7" ht="14.4">
      <c r="A8" s="28" t="s">
        <v>7</v>
      </c>
      <c r="B8" s="28"/>
      <c r="D8" s="28" t="s">
        <v>8</v>
      </c>
      <c r="E8" s="28"/>
      <c r="F8" s="28"/>
    </row>
    <row r="10" spans="1:7">
      <c r="E10" s="19"/>
      <c r="F10" s="19"/>
    </row>
    <row r="12" spans="1:7">
      <c r="A12" s="20" t="s">
        <v>9</v>
      </c>
      <c r="B12" s="20"/>
    </row>
    <row r="13" spans="1:7" ht="33" customHeight="1">
      <c r="A13" s="21">
        <f>F36</f>
        <v>0</v>
      </c>
      <c r="B13" s="22"/>
    </row>
    <row r="14" spans="1:7" ht="24" customHeight="1"/>
    <row r="15" spans="1:7" ht="18">
      <c r="D15"/>
      <c r="E15"/>
    </row>
    <row r="16" spans="1:7">
      <c r="A16" s="23" t="s">
        <v>10</v>
      </c>
      <c r="B16" s="23"/>
    </row>
    <row r="18" spans="1:6">
      <c r="E18" s="24" t="s">
        <v>11</v>
      </c>
      <c r="F18" s="24"/>
    </row>
    <row r="19" spans="1:6" s="10" customFormat="1" ht="19.8" customHeight="1">
      <c r="A19" s="7" t="s">
        <v>2</v>
      </c>
      <c r="B19" s="8" t="s">
        <v>12</v>
      </c>
      <c r="C19" s="8" t="s">
        <v>13</v>
      </c>
      <c r="D19" s="8" t="s">
        <v>14</v>
      </c>
      <c r="E19" s="8" t="s">
        <v>15</v>
      </c>
      <c r="F19" s="9" t="s">
        <v>16</v>
      </c>
    </row>
    <row r="20" spans="1:6" ht="32.4" customHeight="1">
      <c r="A20" s="11"/>
      <c r="B20" s="12"/>
      <c r="C20" s="12"/>
      <c r="D20" s="13"/>
      <c r="E20" s="12"/>
      <c r="F20" s="14" t="str">
        <f>IF(テーブル2[[#This Row],[数　量]]="","",テーブル2[[#This Row],[単価（税抜）]]*テーブル2[[#This Row],[数　量]])</f>
        <v/>
      </c>
    </row>
    <row r="21" spans="1:6" ht="32.4" customHeight="1">
      <c r="A21" s="11"/>
      <c r="B21" s="12"/>
      <c r="C21" s="12"/>
      <c r="D21" s="13"/>
      <c r="E21" s="12"/>
      <c r="F21" s="14" t="str">
        <f>IF(テーブル2[[#This Row],[数　量]]="","",テーブル2[[#This Row],[単価（税抜）]]*テーブル2[[#This Row],[数　量]])</f>
        <v/>
      </c>
    </row>
    <row r="22" spans="1:6" ht="32.4" customHeight="1">
      <c r="A22" s="11"/>
      <c r="B22" s="12"/>
      <c r="C22" s="12"/>
      <c r="D22" s="13"/>
      <c r="E22" s="12"/>
      <c r="F22" s="14" t="str">
        <f>IF(テーブル2[[#This Row],[数　量]]="","",テーブル2[[#This Row],[単価（税抜）]]*テーブル2[[#This Row],[数　量]])</f>
        <v/>
      </c>
    </row>
    <row r="23" spans="1:6" ht="32.4" customHeight="1">
      <c r="A23" s="11"/>
      <c r="B23" s="12"/>
      <c r="C23" s="12"/>
      <c r="D23" s="13"/>
      <c r="E23" s="12"/>
      <c r="F23" s="14" t="str">
        <f>IF(テーブル2[[#This Row],[数　量]]="","",テーブル2[[#This Row],[単価（税抜）]]*テーブル2[[#This Row],[数　量]])</f>
        <v/>
      </c>
    </row>
    <row r="24" spans="1:6" ht="32.4" customHeight="1">
      <c r="A24" s="11"/>
      <c r="B24" s="12"/>
      <c r="C24" s="12"/>
      <c r="D24" s="13"/>
      <c r="E24" s="12"/>
      <c r="F24" s="14" t="str">
        <f>IF(テーブル2[[#This Row],[数　量]]="","",テーブル2[[#This Row],[単価（税抜）]]*テーブル2[[#This Row],[数　量]])</f>
        <v/>
      </c>
    </row>
    <row r="25" spans="1:6" ht="32.4" customHeight="1">
      <c r="A25" s="11"/>
      <c r="B25" s="12"/>
      <c r="C25" s="12"/>
      <c r="D25" s="13"/>
      <c r="E25" s="12"/>
      <c r="F25" s="14" t="str">
        <f>IF(テーブル2[[#This Row],[数　量]]="","",テーブル2[[#This Row],[単価（税抜）]]*テーブル2[[#This Row],[数　量]])</f>
        <v/>
      </c>
    </row>
    <row r="26" spans="1:6" ht="32.4" customHeight="1">
      <c r="A26" s="11"/>
      <c r="B26" s="12"/>
      <c r="C26" s="12"/>
      <c r="D26" s="13"/>
      <c r="E26" s="12"/>
      <c r="F26" s="14" t="str">
        <f>IF(テーブル2[[#This Row],[数　量]]="","",テーブル2[[#This Row],[単価（税抜）]]*テーブル2[[#This Row],[数　量]])</f>
        <v/>
      </c>
    </row>
    <row r="27" spans="1:6" ht="32.4" customHeight="1">
      <c r="A27" s="11"/>
      <c r="B27" s="12"/>
      <c r="C27" s="12"/>
      <c r="D27" s="13"/>
      <c r="E27" s="12"/>
      <c r="F27" s="14" t="str">
        <f>IF(テーブル2[[#This Row],[数　量]]="","",テーブル2[[#This Row],[単価（税抜）]]*テーブル2[[#This Row],[数　量]])</f>
        <v/>
      </c>
    </row>
    <row r="28" spans="1:6" ht="32.4" customHeight="1">
      <c r="A28" s="11"/>
      <c r="B28" s="12"/>
      <c r="C28" s="12"/>
      <c r="D28" s="13"/>
      <c r="E28" s="12"/>
      <c r="F28" s="14" t="str">
        <f>IF(テーブル2[[#This Row],[数　量]]="","",テーブル2[[#This Row],[単価（税抜）]]*テーブル2[[#This Row],[数　量]])</f>
        <v/>
      </c>
    </row>
    <row r="29" spans="1:6" ht="32.4" customHeight="1">
      <c r="A29" s="11"/>
      <c r="B29" s="12"/>
      <c r="C29" s="12"/>
      <c r="D29" s="13"/>
      <c r="E29" s="12"/>
      <c r="F29" s="14" t="str">
        <f>IF(テーブル2[[#This Row],[数　量]]="","",テーブル2[[#This Row],[単価（税抜）]]*テーブル2[[#This Row],[数　量]])</f>
        <v/>
      </c>
    </row>
    <row r="31" spans="1:6" ht="22.8" customHeight="1">
      <c r="D31" s="16" t="s">
        <v>17</v>
      </c>
      <c r="E31" s="17"/>
      <c r="F31" s="15">
        <f>SUM(F20:F29)</f>
        <v>0</v>
      </c>
    </row>
    <row r="32" spans="1:6" ht="22.8" customHeight="1">
      <c r="D32" s="16" t="s">
        <v>18</v>
      </c>
      <c r="E32" s="17"/>
      <c r="F32" s="15">
        <f>SUMIF(D20:D29,"=※",F20:F29)</f>
        <v>0</v>
      </c>
    </row>
    <row r="33" spans="1:6" ht="22.8" customHeight="1">
      <c r="D33" s="16" t="s">
        <v>19</v>
      </c>
      <c r="E33" s="17"/>
      <c r="F33" s="15">
        <f>ROUNDDOWN(F32*0.08,0)</f>
        <v>0</v>
      </c>
    </row>
    <row r="34" spans="1:6" ht="22.8" customHeight="1">
      <c r="D34" s="16" t="s">
        <v>20</v>
      </c>
      <c r="E34" s="17"/>
      <c r="F34" s="15">
        <f>SUMIF(D20:D29,"&lt;&gt;※",F20:F29)</f>
        <v>0</v>
      </c>
    </row>
    <row r="35" spans="1:6" ht="22.8" customHeight="1">
      <c r="D35" s="16" t="s">
        <v>21</v>
      </c>
      <c r="E35" s="17"/>
      <c r="F35" s="15">
        <f>ROUNDDOWN(F34*0.1,0)</f>
        <v>0</v>
      </c>
    </row>
    <row r="36" spans="1:6" ht="22.8" customHeight="1">
      <c r="D36" s="16" t="s">
        <v>22</v>
      </c>
      <c r="E36" s="17"/>
      <c r="F36" s="15">
        <f>SUM(F32:F35)</f>
        <v>0</v>
      </c>
    </row>
    <row r="37" spans="1:6" ht="28.2">
      <c r="A37" s="18"/>
      <c r="B37" s="18"/>
      <c r="C37" s="18"/>
      <c r="D37" s="18"/>
      <c r="E37" s="18"/>
      <c r="F37" s="18"/>
    </row>
  </sheetData>
  <mergeCells count="19">
    <mergeCell ref="A8:B8"/>
    <mergeCell ref="D8:F8"/>
    <mergeCell ref="A1:F1"/>
    <mergeCell ref="D5:F5"/>
    <mergeCell ref="A6:B6"/>
    <mergeCell ref="D6:F6"/>
    <mergeCell ref="D7:F7"/>
    <mergeCell ref="A37:F37"/>
    <mergeCell ref="E10:F10"/>
    <mergeCell ref="A12:B12"/>
    <mergeCell ref="A13:B13"/>
    <mergeCell ref="A16:B16"/>
    <mergeCell ref="E18:F18"/>
    <mergeCell ref="D31:E31"/>
    <mergeCell ref="D32:E32"/>
    <mergeCell ref="D33:E33"/>
    <mergeCell ref="D34:E34"/>
    <mergeCell ref="D35:E35"/>
    <mergeCell ref="D36:E36"/>
  </mergeCells>
  <phoneticPr fontId="3"/>
  <dataValidations count="1">
    <dataValidation type="list" allowBlank="1" showInputMessage="1" showErrorMessage="1" sqref="D20:D29" xr:uid="{9C395D80-9681-435B-83B7-DC621A5716E9}">
      <formula1>"※"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horizontalDpi="0" verticalDpi="0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 H</dc:creator>
  <cp:lastModifiedBy>Hiromi H</cp:lastModifiedBy>
  <dcterms:created xsi:type="dcterms:W3CDTF">2021-11-03T04:37:44Z</dcterms:created>
  <dcterms:modified xsi:type="dcterms:W3CDTF">2021-11-15T02:38:58Z</dcterms:modified>
</cp:coreProperties>
</file>