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Sheet1!$A$1:$P$25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" i="1" l="1"/>
  <c r="P12" i="1" l="1"/>
  <c r="P13" i="1"/>
  <c r="P14" i="1"/>
  <c r="O12" i="1"/>
  <c r="O13" i="1"/>
  <c r="O14" i="1"/>
  <c r="N12" i="1"/>
  <c r="N13" i="1"/>
  <c r="N14" i="1"/>
  <c r="M12" i="1"/>
  <c r="M13" i="1"/>
  <c r="M14" i="1"/>
  <c r="L12" i="1"/>
  <c r="L13" i="1"/>
  <c r="L14" i="1"/>
  <c r="K12" i="1"/>
  <c r="K13" i="1"/>
  <c r="K14" i="1"/>
  <c r="J12" i="1"/>
  <c r="J13" i="1"/>
  <c r="J14" i="1"/>
  <c r="I12" i="1"/>
  <c r="I13" i="1"/>
  <c r="I14" i="1"/>
  <c r="B12" i="1"/>
  <c r="B13" i="1"/>
  <c r="B14" i="1"/>
  <c r="H6" i="1"/>
  <c r="B6" i="1" s="1"/>
  <c r="P6" i="1" s="1"/>
  <c r="H7" i="1"/>
  <c r="B7" i="1" s="1"/>
  <c r="P7" i="1" s="1"/>
  <c r="H8" i="1"/>
  <c r="B8" i="1" s="1"/>
  <c r="P8" i="1" s="1"/>
  <c r="H9" i="1"/>
  <c r="B9" i="1" s="1"/>
  <c r="P9" i="1" s="1"/>
  <c r="H10" i="1"/>
  <c r="B10" i="1" s="1"/>
  <c r="P10" i="1" s="1"/>
  <c r="H11" i="1"/>
  <c r="B11" i="1" s="1"/>
  <c r="O11" i="1" s="1"/>
  <c r="H12" i="1"/>
  <c r="H13" i="1"/>
  <c r="H14" i="1"/>
  <c r="H5" i="1"/>
  <c r="B5" i="1" s="1"/>
  <c r="I10" i="1" l="1"/>
  <c r="J11" i="1"/>
  <c r="K10" i="1"/>
  <c r="L11" i="1"/>
  <c r="M10" i="1"/>
  <c r="N11" i="1"/>
  <c r="O10" i="1"/>
  <c r="P11" i="1"/>
  <c r="I11" i="1"/>
  <c r="J10" i="1"/>
  <c r="K11" i="1"/>
  <c r="L10" i="1"/>
  <c r="M11" i="1"/>
  <c r="N10" i="1"/>
  <c r="B15" i="1"/>
  <c r="J5" i="1"/>
  <c r="M5" i="1"/>
  <c r="K5" i="1"/>
  <c r="J6" i="1"/>
  <c r="K8" i="1"/>
  <c r="L6" i="1"/>
  <c r="N6" i="1"/>
  <c r="O6" i="1"/>
  <c r="P5" i="1"/>
  <c r="P4" i="1" s="1"/>
  <c r="N5" i="1"/>
  <c r="L5" i="1"/>
  <c r="J8" i="1"/>
  <c r="N8" i="1"/>
  <c r="O8" i="1"/>
  <c r="O5" i="1"/>
  <c r="I9" i="1"/>
  <c r="J9" i="1"/>
  <c r="K9" i="1"/>
  <c r="M9" i="1"/>
  <c r="N9" i="1"/>
  <c r="L9" i="1"/>
  <c r="O9" i="1"/>
  <c r="I8" i="1"/>
  <c r="L8" i="1"/>
  <c r="M8" i="1"/>
  <c r="I7" i="1"/>
  <c r="J7" i="1"/>
  <c r="M7" i="1"/>
  <c r="N7" i="1"/>
  <c r="O7" i="1"/>
  <c r="K7" i="1"/>
  <c r="L7" i="1"/>
  <c r="I6" i="1"/>
  <c r="K6" i="1"/>
  <c r="M6" i="1"/>
  <c r="P15" i="1" l="1"/>
  <c r="E25" i="1"/>
  <c r="F25" i="1" s="1"/>
  <c r="L4" i="1"/>
  <c r="N4" i="1"/>
  <c r="M4" i="1"/>
  <c r="O4" i="1"/>
  <c r="K4" i="1"/>
  <c r="J4" i="1"/>
  <c r="I5" i="1"/>
  <c r="I4" i="1" s="1"/>
  <c r="I15" i="1" l="1"/>
  <c r="E18" i="1"/>
  <c r="F18" i="1" s="1"/>
  <c r="K15" i="1"/>
  <c r="E20" i="1"/>
  <c r="F20" i="1" s="1"/>
  <c r="M15" i="1"/>
  <c r="E22" i="1"/>
  <c r="F22" i="1" s="1"/>
  <c r="L15" i="1"/>
  <c r="E21" i="1"/>
  <c r="F21" i="1" s="1"/>
  <c r="J15" i="1"/>
  <c r="E19" i="1"/>
  <c r="F19" i="1" s="1"/>
  <c r="O15" i="1"/>
  <c r="E24" i="1"/>
  <c r="F24" i="1" s="1"/>
  <c r="N15" i="1"/>
  <c r="E23" i="1"/>
  <c r="F23" i="1" s="1"/>
  <c r="F15" i="1" l="1"/>
</calcChain>
</file>

<file path=xl/comments1.xml><?xml version="1.0" encoding="utf-8"?>
<comments xmlns="http://schemas.openxmlformats.org/spreadsheetml/2006/main">
  <authors>
    <author>hiro</author>
  </authors>
  <commentList>
    <comment ref="C5" authorId="0">
      <text>
        <r>
          <rPr>
            <sz val="9"/>
            <color indexed="81"/>
            <rFont val="MS P ゴシック"/>
            <family val="3"/>
            <charset val="128"/>
          </rPr>
          <t>勤務した日数を数値で入力します</t>
        </r>
      </text>
    </comment>
    <comment ref="D5" authorId="0">
      <text>
        <r>
          <rPr>
            <sz val="9"/>
            <color indexed="81"/>
            <rFont val="MS P ゴシック"/>
            <family val="3"/>
            <charset val="128"/>
          </rPr>
          <t>時給金額を入力します</t>
        </r>
      </text>
    </comment>
    <comment ref="E5" authorId="0">
      <text>
        <r>
          <rPr>
            <sz val="9"/>
            <color indexed="81"/>
            <rFont val="MS P ゴシック"/>
            <family val="3"/>
            <charset val="128"/>
          </rPr>
          <t>始業時刻を 0：00の形で入力</t>
        </r>
      </text>
    </comment>
    <comment ref="F5" authorId="0">
      <text>
        <r>
          <rPr>
            <sz val="9"/>
            <color indexed="81"/>
            <rFont val="MS P ゴシック"/>
            <family val="3"/>
            <charset val="128"/>
          </rPr>
          <t>終業時刻を 0：00の形で入力</t>
        </r>
      </text>
    </comment>
    <comment ref="G5" authorId="0">
      <text>
        <r>
          <rPr>
            <sz val="9"/>
            <color indexed="81"/>
            <rFont val="MS P ゴシック"/>
            <family val="3"/>
            <charset val="128"/>
          </rPr>
          <t>休憩時間を 0：00の形で入力</t>
        </r>
      </text>
    </comment>
  </commentList>
</comments>
</file>

<file path=xl/sharedStrings.xml><?xml version="1.0" encoding="utf-8"?>
<sst xmlns="http://schemas.openxmlformats.org/spreadsheetml/2006/main" count="16" uniqueCount="16">
  <si>
    <t>時給給与計算表</t>
    <rPh sb="0" eb="2">
      <t>ジキュウ</t>
    </rPh>
    <rPh sb="2" eb="4">
      <t>キュウヨ</t>
    </rPh>
    <rPh sb="4" eb="7">
      <t>ケイサンヒョウ</t>
    </rPh>
    <phoneticPr fontId="2"/>
  </si>
  <si>
    <t>氏名</t>
    <rPh sb="0" eb="2">
      <t>シメイ</t>
    </rPh>
    <phoneticPr fontId="2"/>
  </si>
  <si>
    <t>時給</t>
    <rPh sb="0" eb="2">
      <t>ジキュウ</t>
    </rPh>
    <phoneticPr fontId="2"/>
  </si>
  <si>
    <t>始業時間</t>
    <rPh sb="0" eb="2">
      <t>シギョウ</t>
    </rPh>
    <rPh sb="2" eb="4">
      <t>ジカン</t>
    </rPh>
    <phoneticPr fontId="2"/>
  </si>
  <si>
    <t>終業時間</t>
    <rPh sb="0" eb="2">
      <t>シュウギョウ</t>
    </rPh>
    <rPh sb="2" eb="4">
      <t>ジカン</t>
    </rPh>
    <phoneticPr fontId="2"/>
  </si>
  <si>
    <t>休憩</t>
    <rPh sb="0" eb="2">
      <t>キュウケイ</t>
    </rPh>
    <phoneticPr fontId="2"/>
  </si>
  <si>
    <t>勤務時間</t>
    <rPh sb="0" eb="2">
      <t>キンム</t>
    </rPh>
    <rPh sb="2" eb="4">
      <t>ジカン</t>
    </rPh>
    <phoneticPr fontId="2"/>
  </si>
  <si>
    <t>金額</t>
    <rPh sb="0" eb="2">
      <t>キンガク</t>
    </rPh>
    <phoneticPr fontId="2"/>
  </si>
  <si>
    <t>金額(円)</t>
    <rPh sb="0" eb="2">
      <t>キンガク</t>
    </rPh>
    <rPh sb="3" eb="4">
      <t>エン</t>
    </rPh>
    <phoneticPr fontId="2"/>
  </si>
  <si>
    <t>支払合計金額</t>
    <rPh sb="0" eb="2">
      <t>シハライ</t>
    </rPh>
    <rPh sb="2" eb="4">
      <t>ゴウケイ</t>
    </rPh>
    <rPh sb="4" eb="6">
      <t>キンガク</t>
    </rPh>
    <phoneticPr fontId="2"/>
  </si>
  <si>
    <t>月分</t>
    <rPh sb="0" eb="2">
      <t>ガツブン</t>
    </rPh>
    <phoneticPr fontId="2"/>
  </si>
  <si>
    <t>勤務日数</t>
    <rPh sb="0" eb="2">
      <t>キンム</t>
    </rPh>
    <rPh sb="2" eb="4">
      <t>ニッスウ</t>
    </rPh>
    <phoneticPr fontId="2"/>
  </si>
  <si>
    <t>合計金額</t>
    <rPh sb="0" eb="2">
      <t>ゴウケイ</t>
    </rPh>
    <rPh sb="2" eb="4">
      <t>キンガク</t>
    </rPh>
    <phoneticPr fontId="2"/>
  </si>
  <si>
    <t>金種</t>
    <rPh sb="0" eb="2">
      <t>キンシュ</t>
    </rPh>
    <phoneticPr fontId="2"/>
  </si>
  <si>
    <t>枚数</t>
    <rPh sb="0" eb="2">
      <t>マイスウ</t>
    </rPh>
    <phoneticPr fontId="2"/>
  </si>
  <si>
    <t>カラーのついている部分には
式が設定されています</t>
    <rPh sb="9" eb="11">
      <t>ブブン</t>
    </rPh>
    <rPh sb="14" eb="15">
      <t>シキ</t>
    </rPh>
    <rPh sb="16" eb="18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</si>
</sst>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&quot;円&quot;"/>
    <numFmt numFmtId="177" formatCode="General&quot;日&quot;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rgb="FFFFFAE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1" xfId="1" applyNumberFormat="1" applyFont="1" applyFill="1" applyBorder="1">
      <alignment vertical="center"/>
    </xf>
    <xf numFmtId="20" fontId="0" fillId="0" borderId="1" xfId="0" applyNumberFormat="1" applyBorder="1" applyAlignment="1">
      <alignment horizontal="center" vertical="center"/>
    </xf>
    <xf numFmtId="176" fontId="0" fillId="3" borderId="6" xfId="1" applyNumberFormat="1" applyFont="1" applyFill="1" applyBorder="1" applyAlignment="1">
      <alignment horizontal="center" vertical="center"/>
    </xf>
    <xf numFmtId="176" fontId="0" fillId="3" borderId="7" xfId="1" applyNumberFormat="1" applyFont="1" applyFill="1" applyBorder="1" applyAlignment="1">
      <alignment horizontal="center" vertical="center"/>
    </xf>
    <xf numFmtId="176" fontId="0" fillId="3" borderId="8" xfId="1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9" xfId="0" applyBorder="1">
      <alignment vertical="center"/>
    </xf>
    <xf numFmtId="20" fontId="0" fillId="4" borderId="10" xfId="0" applyNumberForma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20" fontId="0" fillId="4" borderId="13" xfId="0" applyNumberFormat="1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6" fontId="0" fillId="2" borderId="12" xfId="1" applyNumberFormat="1" applyFont="1" applyFill="1" applyBorder="1">
      <alignment vertical="center"/>
    </xf>
    <xf numFmtId="177" fontId="0" fillId="0" borderId="13" xfId="0" applyNumberFormat="1" applyBorder="1" applyAlignment="1">
      <alignment horizontal="center" vertical="center"/>
    </xf>
    <xf numFmtId="38" fontId="0" fillId="0" borderId="16" xfId="1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28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" fontId="5" fillId="4" borderId="11" xfId="1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7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0" fillId="0" borderId="9" xfId="1" applyNumberFormat="1" applyFont="1" applyBorder="1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6" fontId="4" fillId="0" borderId="17" xfId="2" applyFont="1" applyBorder="1" applyAlignment="1">
      <alignment horizontal="center" vertical="center"/>
    </xf>
    <xf numFmtId="6" fontId="4" fillId="0" borderId="18" xfId="2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6" fontId="0" fillId="0" borderId="26" xfId="2" applyFont="1" applyBorder="1" applyAlignment="1">
      <alignment horizontal="center" vertical="center"/>
    </xf>
    <xf numFmtId="6" fontId="0" fillId="0" borderId="24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0" xfId="1" applyNumberFormat="1" applyFont="1" applyBorder="1" applyAlignment="1">
      <alignment horizontal="right" vertical="center"/>
    </xf>
    <xf numFmtId="176" fontId="0" fillId="0" borderId="11" xfId="1" applyNumberFormat="1" applyFont="1" applyBorder="1" applyAlignment="1">
      <alignment horizontal="right" vertical="center"/>
    </xf>
    <xf numFmtId="176" fontId="0" fillId="0" borderId="12" xfId="1" applyNumberFormat="1" applyFont="1" applyBorder="1" applyAlignment="1">
      <alignment horizontal="right" vertical="center"/>
    </xf>
    <xf numFmtId="176" fontId="0" fillId="0" borderId="13" xfId="1" applyNumberFormat="1" applyFont="1" applyBorder="1" applyAlignment="1">
      <alignment horizontal="right" vertical="center"/>
    </xf>
    <xf numFmtId="176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AEB"/>
      <color rgb="FFECF5E7"/>
      <color rgb="FFE5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6"/>
  <sheetViews>
    <sheetView tabSelected="1" zoomScaleNormal="100" workbookViewId="0">
      <selection activeCell="I4" sqref="I4"/>
    </sheetView>
  </sheetViews>
  <sheetFormatPr defaultRowHeight="18.75"/>
  <cols>
    <col min="1" max="1" width="14.125" customWidth="1"/>
    <col min="2" max="2" width="10.5" customWidth="1"/>
    <col min="3" max="3" width="9.125" customWidth="1"/>
    <col min="4" max="4" width="7.25" customWidth="1"/>
    <col min="6" max="6" width="9" bestFit="1" customWidth="1"/>
    <col min="7" max="7" width="6.75" customWidth="1"/>
    <col min="9" max="9" width="9.375" bestFit="1" customWidth="1"/>
    <col min="17" max="17" width="5.25" customWidth="1"/>
  </cols>
  <sheetData>
    <row r="1" spans="1:20" ht="32.25" customHeight="1" thickBot="1">
      <c r="A1" s="1" t="s">
        <v>0</v>
      </c>
      <c r="E1" s="34"/>
      <c r="F1" s="34" t="s">
        <v>10</v>
      </c>
      <c r="H1" s="43" t="s">
        <v>9</v>
      </c>
      <c r="I1" s="44"/>
      <c r="J1" s="45" t="str">
        <f>IF($B5="","",SUM(I15:P15))</f>
        <v/>
      </c>
      <c r="K1" s="46"/>
      <c r="R1" s="38" t="s">
        <v>15</v>
      </c>
      <c r="S1" s="38"/>
      <c r="T1" s="38"/>
    </row>
    <row r="2" spans="1:20" ht="6.75" customHeight="1" thickBot="1">
      <c r="A2" s="1"/>
      <c r="H2" s="2"/>
      <c r="I2" s="2"/>
      <c r="J2" s="2"/>
      <c r="K2" s="2"/>
    </row>
    <row r="3" spans="1:20" ht="25.5" customHeight="1">
      <c r="A3" s="47" t="s">
        <v>1</v>
      </c>
      <c r="B3" s="49" t="s">
        <v>8</v>
      </c>
      <c r="C3" s="51" t="s">
        <v>11</v>
      </c>
      <c r="D3" s="47" t="s">
        <v>2</v>
      </c>
      <c r="E3" s="53" t="s">
        <v>3</v>
      </c>
      <c r="F3" s="53" t="s">
        <v>4</v>
      </c>
      <c r="G3" s="53" t="s">
        <v>5</v>
      </c>
      <c r="H3" s="55" t="s">
        <v>6</v>
      </c>
      <c r="I3" s="6">
        <v>10000</v>
      </c>
      <c r="J3" s="7">
        <v>5000</v>
      </c>
      <c r="K3" s="7">
        <v>1000</v>
      </c>
      <c r="L3" s="7">
        <v>500</v>
      </c>
      <c r="M3" s="7">
        <v>100</v>
      </c>
      <c r="N3" s="7">
        <v>50</v>
      </c>
      <c r="O3" s="7">
        <v>10</v>
      </c>
      <c r="P3" s="8">
        <v>1</v>
      </c>
    </row>
    <row r="4" spans="1:20" ht="21.75" customHeight="1" thickBot="1">
      <c r="A4" s="48"/>
      <c r="B4" s="50"/>
      <c r="C4" s="52"/>
      <c r="D4" s="48"/>
      <c r="E4" s="54"/>
      <c r="F4" s="54"/>
      <c r="G4" s="54"/>
      <c r="H4" s="56"/>
      <c r="I4" s="31" t="str">
        <f>IF($B5="","",SUM(I5:I14))</f>
        <v/>
      </c>
      <c r="J4" s="32" t="str">
        <f t="shared" ref="J4:P4" si="0">IF($B5="","",SUM(J5:J14))</f>
        <v/>
      </c>
      <c r="K4" s="32" t="str">
        <f t="shared" si="0"/>
        <v/>
      </c>
      <c r="L4" s="32" t="str">
        <f t="shared" si="0"/>
        <v/>
      </c>
      <c r="M4" s="32" t="str">
        <f t="shared" si="0"/>
        <v/>
      </c>
      <c r="N4" s="32" t="str">
        <f t="shared" si="0"/>
        <v/>
      </c>
      <c r="O4" s="32" t="str">
        <f t="shared" si="0"/>
        <v/>
      </c>
      <c r="P4" s="33" t="str">
        <f t="shared" si="0"/>
        <v/>
      </c>
    </row>
    <row r="5" spans="1:20" ht="28.5" customHeight="1">
      <c r="A5" s="15"/>
      <c r="B5" s="4" t="str">
        <f t="shared" ref="B5:B14" si="1">IF(H5="","",(D5*H5*24)*C5)</f>
        <v/>
      </c>
      <c r="C5" s="20"/>
      <c r="D5" s="15"/>
      <c r="E5" s="5"/>
      <c r="F5" s="5"/>
      <c r="G5" s="5"/>
      <c r="H5" s="16" t="str">
        <f>IF(OR(E5="",F5=""),"",F5-E5-G5)</f>
        <v/>
      </c>
      <c r="I5" s="12" t="str">
        <f>IF($B5="","",QUOTIENT($B5,I$3))</f>
        <v/>
      </c>
      <c r="J5" s="13" t="str">
        <f>IF($B5="","",QUOTIENT(MOD($B5,I$3),J$3))</f>
        <v/>
      </c>
      <c r="K5" s="13" t="str">
        <f t="shared" ref="K5:N5" si="2">IF($B5="","",QUOTIENT(MOD($B5,J$3),K$3))</f>
        <v/>
      </c>
      <c r="L5" s="13" t="str">
        <f t="shared" si="2"/>
        <v/>
      </c>
      <c r="M5" s="13" t="str">
        <f t="shared" si="2"/>
        <v/>
      </c>
      <c r="N5" s="13" t="str">
        <f t="shared" si="2"/>
        <v/>
      </c>
      <c r="O5" s="13" t="str">
        <f t="shared" ref="O5:P7" si="3">IF($B5="","",QUOTIENT(MOD(ROUND($B5,0),N$3),O$3))</f>
        <v/>
      </c>
      <c r="P5" s="14" t="str">
        <f t="shared" si="3"/>
        <v/>
      </c>
    </row>
    <row r="6" spans="1:20" ht="28.5" customHeight="1">
      <c r="A6" s="15"/>
      <c r="B6" s="4" t="str">
        <f t="shared" si="1"/>
        <v/>
      </c>
      <c r="C6" s="20"/>
      <c r="D6" s="15"/>
      <c r="E6" s="5"/>
      <c r="F6" s="5"/>
      <c r="G6" s="5"/>
      <c r="H6" s="16" t="str">
        <f t="shared" ref="H6:H14" si="4">IF(OR(E6="",F6=""),"",F6-E6-G6)</f>
        <v/>
      </c>
      <c r="I6" s="9" t="str">
        <f t="shared" ref="I6:I14" si="5">IF($B6="","",QUOTIENT($B6,I$3))</f>
        <v/>
      </c>
      <c r="J6" s="10" t="str">
        <f t="shared" ref="J6:N14" si="6">IF($B6="","",QUOTIENT(MOD($B6,I$3),J$3))</f>
        <v/>
      </c>
      <c r="K6" s="10" t="str">
        <f t="shared" si="6"/>
        <v/>
      </c>
      <c r="L6" s="10" t="str">
        <f t="shared" si="6"/>
        <v/>
      </c>
      <c r="M6" s="10" t="str">
        <f t="shared" si="6"/>
        <v/>
      </c>
      <c r="N6" s="10" t="str">
        <f t="shared" si="6"/>
        <v/>
      </c>
      <c r="O6" s="10" t="str">
        <f t="shared" si="3"/>
        <v/>
      </c>
      <c r="P6" s="11" t="str">
        <f t="shared" si="3"/>
        <v/>
      </c>
    </row>
    <row r="7" spans="1:20" ht="28.5" customHeight="1">
      <c r="A7" s="15"/>
      <c r="B7" s="4" t="str">
        <f t="shared" si="1"/>
        <v/>
      </c>
      <c r="C7" s="20"/>
      <c r="D7" s="15"/>
      <c r="E7" s="5"/>
      <c r="F7" s="5"/>
      <c r="G7" s="5"/>
      <c r="H7" s="16" t="str">
        <f t="shared" si="4"/>
        <v/>
      </c>
      <c r="I7" s="9" t="str">
        <f t="shared" si="5"/>
        <v/>
      </c>
      <c r="J7" s="10" t="str">
        <f t="shared" si="6"/>
        <v/>
      </c>
      <c r="K7" s="10" t="str">
        <f t="shared" si="6"/>
        <v/>
      </c>
      <c r="L7" s="10" t="str">
        <f t="shared" si="6"/>
        <v/>
      </c>
      <c r="M7" s="10" t="str">
        <f t="shared" si="6"/>
        <v/>
      </c>
      <c r="N7" s="10" t="str">
        <f t="shared" si="6"/>
        <v/>
      </c>
      <c r="O7" s="10" t="str">
        <f t="shared" si="3"/>
        <v/>
      </c>
      <c r="P7" s="11" t="str">
        <f t="shared" si="3"/>
        <v/>
      </c>
    </row>
    <row r="8" spans="1:20" ht="28.5" customHeight="1">
      <c r="A8" s="15"/>
      <c r="B8" s="4" t="str">
        <f t="shared" si="1"/>
        <v/>
      </c>
      <c r="C8" s="20"/>
      <c r="D8" s="15"/>
      <c r="E8" s="5"/>
      <c r="F8" s="5"/>
      <c r="G8" s="5"/>
      <c r="H8" s="16" t="str">
        <f t="shared" si="4"/>
        <v/>
      </c>
      <c r="I8" s="9" t="str">
        <f t="shared" si="5"/>
        <v/>
      </c>
      <c r="J8" s="10" t="str">
        <f t="shared" si="6"/>
        <v/>
      </c>
      <c r="K8" s="10" t="str">
        <f t="shared" si="6"/>
        <v/>
      </c>
      <c r="L8" s="10" t="str">
        <f t="shared" si="6"/>
        <v/>
      </c>
      <c r="M8" s="10" t="str">
        <f t="shared" si="6"/>
        <v/>
      </c>
      <c r="N8" s="10" t="str">
        <f t="shared" si="6"/>
        <v/>
      </c>
      <c r="O8" s="10" t="str">
        <f>IF($B8="","",QUOTIENT(MOD(ROUND($B8,0),N$3),O$3))</f>
        <v/>
      </c>
      <c r="P8" s="11" t="str">
        <f>IF($B8="","",QUOTIENT(MOD(ROUND($B8,0),O$3),P$3))</f>
        <v/>
      </c>
    </row>
    <row r="9" spans="1:20" ht="28.5" customHeight="1">
      <c r="A9" s="15"/>
      <c r="B9" s="4" t="str">
        <f t="shared" si="1"/>
        <v/>
      </c>
      <c r="C9" s="20"/>
      <c r="D9" s="15"/>
      <c r="E9" s="5"/>
      <c r="F9" s="5"/>
      <c r="G9" s="5"/>
      <c r="H9" s="16" t="str">
        <f t="shared" si="4"/>
        <v/>
      </c>
      <c r="I9" s="9" t="str">
        <f t="shared" si="5"/>
        <v/>
      </c>
      <c r="J9" s="10" t="str">
        <f t="shared" si="6"/>
        <v/>
      </c>
      <c r="K9" s="10" t="str">
        <f t="shared" si="6"/>
        <v/>
      </c>
      <c r="L9" s="10" t="str">
        <f t="shared" si="6"/>
        <v/>
      </c>
      <c r="M9" s="10" t="str">
        <f t="shared" si="6"/>
        <v/>
      </c>
      <c r="N9" s="10" t="str">
        <f t="shared" si="6"/>
        <v/>
      </c>
      <c r="O9" s="10" t="str">
        <f t="shared" ref="O9:P14" si="7">IF($B9="","",QUOTIENT(MOD(ROUND($B9,0),N$3),O$3))</f>
        <v/>
      </c>
      <c r="P9" s="11" t="str">
        <f t="shared" si="7"/>
        <v/>
      </c>
    </row>
    <row r="10" spans="1:20" ht="28.5" customHeight="1">
      <c r="A10" s="15"/>
      <c r="B10" s="4" t="str">
        <f t="shared" si="1"/>
        <v/>
      </c>
      <c r="C10" s="20"/>
      <c r="D10" s="15"/>
      <c r="E10" s="5"/>
      <c r="F10" s="5"/>
      <c r="G10" s="3"/>
      <c r="H10" s="16" t="str">
        <f t="shared" si="4"/>
        <v/>
      </c>
      <c r="I10" s="9" t="str">
        <f t="shared" si="5"/>
        <v/>
      </c>
      <c r="J10" s="10" t="str">
        <f t="shared" si="6"/>
        <v/>
      </c>
      <c r="K10" s="10" t="str">
        <f t="shared" si="6"/>
        <v/>
      </c>
      <c r="L10" s="10" t="str">
        <f t="shared" si="6"/>
        <v/>
      </c>
      <c r="M10" s="10" t="str">
        <f t="shared" si="6"/>
        <v/>
      </c>
      <c r="N10" s="10" t="str">
        <f t="shared" si="6"/>
        <v/>
      </c>
      <c r="O10" s="10" t="str">
        <f t="shared" si="7"/>
        <v/>
      </c>
      <c r="P10" s="11" t="str">
        <f t="shared" si="7"/>
        <v/>
      </c>
    </row>
    <row r="11" spans="1:20" ht="28.5" customHeight="1">
      <c r="A11" s="15"/>
      <c r="B11" s="4" t="str">
        <f t="shared" si="1"/>
        <v/>
      </c>
      <c r="C11" s="20"/>
      <c r="D11" s="15"/>
      <c r="E11" s="5"/>
      <c r="F11" s="5"/>
      <c r="G11" s="3"/>
      <c r="H11" s="16" t="str">
        <f t="shared" si="4"/>
        <v/>
      </c>
      <c r="I11" s="9" t="str">
        <f t="shared" si="5"/>
        <v/>
      </c>
      <c r="J11" s="10" t="str">
        <f t="shared" si="6"/>
        <v/>
      </c>
      <c r="K11" s="10" t="str">
        <f t="shared" si="6"/>
        <v/>
      </c>
      <c r="L11" s="10" t="str">
        <f t="shared" si="6"/>
        <v/>
      </c>
      <c r="M11" s="10" t="str">
        <f t="shared" si="6"/>
        <v/>
      </c>
      <c r="N11" s="10" t="str">
        <f t="shared" si="6"/>
        <v/>
      </c>
      <c r="O11" s="10" t="str">
        <f t="shared" si="7"/>
        <v/>
      </c>
      <c r="P11" s="11" t="str">
        <f t="shared" si="7"/>
        <v/>
      </c>
    </row>
    <row r="12" spans="1:20" ht="28.5" customHeight="1">
      <c r="A12" s="15"/>
      <c r="B12" s="4" t="str">
        <f t="shared" si="1"/>
        <v/>
      </c>
      <c r="C12" s="20"/>
      <c r="D12" s="15"/>
      <c r="E12" s="3"/>
      <c r="F12" s="3"/>
      <c r="G12" s="3"/>
      <c r="H12" s="16" t="str">
        <f t="shared" si="4"/>
        <v/>
      </c>
      <c r="I12" s="9" t="str">
        <f t="shared" si="5"/>
        <v/>
      </c>
      <c r="J12" s="10" t="str">
        <f t="shared" si="6"/>
        <v/>
      </c>
      <c r="K12" s="10" t="str">
        <f t="shared" si="6"/>
        <v/>
      </c>
      <c r="L12" s="10" t="str">
        <f t="shared" si="6"/>
        <v/>
      </c>
      <c r="M12" s="10" t="str">
        <f t="shared" si="6"/>
        <v/>
      </c>
      <c r="N12" s="10" t="str">
        <f t="shared" si="6"/>
        <v/>
      </c>
      <c r="O12" s="10" t="str">
        <f t="shared" si="7"/>
        <v/>
      </c>
      <c r="P12" s="11" t="str">
        <f t="shared" si="7"/>
        <v/>
      </c>
    </row>
    <row r="13" spans="1:20" ht="28.5" customHeight="1">
      <c r="A13" s="15"/>
      <c r="B13" s="4" t="str">
        <f t="shared" si="1"/>
        <v/>
      </c>
      <c r="C13" s="20"/>
      <c r="D13" s="15"/>
      <c r="E13" s="3"/>
      <c r="F13" s="3"/>
      <c r="G13" s="3"/>
      <c r="H13" s="16" t="str">
        <f t="shared" si="4"/>
        <v/>
      </c>
      <c r="I13" s="9" t="str">
        <f t="shared" si="5"/>
        <v/>
      </c>
      <c r="J13" s="10" t="str">
        <f t="shared" si="6"/>
        <v/>
      </c>
      <c r="K13" s="10" t="str">
        <f t="shared" si="6"/>
        <v/>
      </c>
      <c r="L13" s="10" t="str">
        <f t="shared" si="6"/>
        <v/>
      </c>
      <c r="M13" s="10" t="str">
        <f t="shared" si="6"/>
        <v/>
      </c>
      <c r="N13" s="10" t="str">
        <f t="shared" si="6"/>
        <v/>
      </c>
      <c r="O13" s="10" t="str">
        <f t="shared" si="7"/>
        <v/>
      </c>
      <c r="P13" s="11" t="str">
        <f t="shared" si="7"/>
        <v/>
      </c>
    </row>
    <row r="14" spans="1:20" ht="28.5" customHeight="1" thickBot="1">
      <c r="A14" s="17"/>
      <c r="B14" s="21" t="str">
        <f t="shared" si="1"/>
        <v/>
      </c>
      <c r="C14" s="22"/>
      <c r="D14" s="17"/>
      <c r="E14" s="18"/>
      <c r="F14" s="18"/>
      <c r="G14" s="18"/>
      <c r="H14" s="19" t="str">
        <f t="shared" si="4"/>
        <v/>
      </c>
      <c r="I14" s="26" t="str">
        <f t="shared" si="5"/>
        <v/>
      </c>
      <c r="J14" s="27" t="str">
        <f t="shared" si="6"/>
        <v/>
      </c>
      <c r="K14" s="27" t="str">
        <f t="shared" si="6"/>
        <v/>
      </c>
      <c r="L14" s="27" t="str">
        <f t="shared" si="6"/>
        <v/>
      </c>
      <c r="M14" s="27" t="str">
        <f t="shared" si="6"/>
        <v/>
      </c>
      <c r="N14" s="27" t="str">
        <f t="shared" si="6"/>
        <v/>
      </c>
      <c r="O14" s="27" t="str">
        <f t="shared" si="7"/>
        <v/>
      </c>
      <c r="P14" s="28" t="str">
        <f t="shared" si="7"/>
        <v/>
      </c>
    </row>
    <row r="15" spans="1:20" ht="27" customHeight="1" thickBot="1">
      <c r="B15" s="24" t="str">
        <f>IF(SUM(B5:B14)=0,"",SUM(B5:B14))</f>
        <v/>
      </c>
      <c r="F15" s="57" t="str">
        <f>IF(SUM(I15:P15)=0,"",SUM(I15:P15))</f>
        <v/>
      </c>
      <c r="G15" s="58"/>
      <c r="H15" s="25" t="s">
        <v>12</v>
      </c>
      <c r="I15" s="23" t="str">
        <f>IF(I$4="","",I3*I4)</f>
        <v/>
      </c>
      <c r="J15" s="29" t="str">
        <f t="shared" ref="J15:P15" si="8">IF(J$4="","",J3*J4)</f>
        <v/>
      </c>
      <c r="K15" s="29" t="str">
        <f t="shared" si="8"/>
        <v/>
      </c>
      <c r="L15" s="29" t="str">
        <f t="shared" si="8"/>
        <v/>
      </c>
      <c r="M15" s="29" t="str">
        <f t="shared" si="8"/>
        <v/>
      </c>
      <c r="N15" s="29" t="str">
        <f t="shared" si="8"/>
        <v/>
      </c>
      <c r="O15" s="29" t="str">
        <f t="shared" si="8"/>
        <v/>
      </c>
      <c r="P15" s="30" t="str">
        <f t="shared" si="8"/>
        <v/>
      </c>
    </row>
    <row r="16" spans="1:20" ht="6.75" customHeight="1" thickBot="1"/>
    <row r="17" spans="3:7">
      <c r="C17" s="59" t="s">
        <v>13</v>
      </c>
      <c r="D17" s="41"/>
      <c r="E17" s="35" t="s">
        <v>14</v>
      </c>
      <c r="F17" s="41" t="s">
        <v>7</v>
      </c>
      <c r="G17" s="42"/>
    </row>
    <row r="18" spans="3:7">
      <c r="C18" s="39">
        <v>10000</v>
      </c>
      <c r="D18" s="40"/>
      <c r="E18" s="36" t="str">
        <f>I4</f>
        <v/>
      </c>
      <c r="F18" s="40" t="str">
        <f>IF(E18="","",C18*E18)</f>
        <v/>
      </c>
      <c r="G18" s="60"/>
    </row>
    <row r="19" spans="3:7">
      <c r="C19" s="39">
        <v>5000</v>
      </c>
      <c r="D19" s="40"/>
      <c r="E19" s="36" t="str">
        <f>J4</f>
        <v/>
      </c>
      <c r="F19" s="40" t="str">
        <f t="shared" ref="F19:F25" si="9">IF(E19="","",C19*E19)</f>
        <v/>
      </c>
      <c r="G19" s="60"/>
    </row>
    <row r="20" spans="3:7">
      <c r="C20" s="39">
        <v>1000</v>
      </c>
      <c r="D20" s="40"/>
      <c r="E20" s="36" t="str">
        <f>K4</f>
        <v/>
      </c>
      <c r="F20" s="40" t="str">
        <f t="shared" si="9"/>
        <v/>
      </c>
      <c r="G20" s="60"/>
    </row>
    <row r="21" spans="3:7">
      <c r="C21" s="39">
        <v>500</v>
      </c>
      <c r="D21" s="40"/>
      <c r="E21" s="36" t="str">
        <f>L4</f>
        <v/>
      </c>
      <c r="F21" s="40" t="str">
        <f t="shared" si="9"/>
        <v/>
      </c>
      <c r="G21" s="60"/>
    </row>
    <row r="22" spans="3:7">
      <c r="C22" s="39">
        <v>100</v>
      </c>
      <c r="D22" s="40"/>
      <c r="E22" s="36" t="str">
        <f>M4</f>
        <v/>
      </c>
      <c r="F22" s="40" t="str">
        <f t="shared" si="9"/>
        <v/>
      </c>
      <c r="G22" s="60"/>
    </row>
    <row r="23" spans="3:7">
      <c r="C23" s="39">
        <v>50</v>
      </c>
      <c r="D23" s="40"/>
      <c r="E23" s="36" t="str">
        <f>N4</f>
        <v/>
      </c>
      <c r="F23" s="40" t="str">
        <f t="shared" si="9"/>
        <v/>
      </c>
      <c r="G23" s="60"/>
    </row>
    <row r="24" spans="3:7">
      <c r="C24" s="39">
        <v>10</v>
      </c>
      <c r="D24" s="40"/>
      <c r="E24" s="36" t="str">
        <f>O4</f>
        <v/>
      </c>
      <c r="F24" s="40" t="str">
        <f t="shared" si="9"/>
        <v/>
      </c>
      <c r="G24" s="60"/>
    </row>
    <row r="25" spans="3:7" ht="19.5" thickBot="1">
      <c r="C25" s="61">
        <v>1</v>
      </c>
      <c r="D25" s="62"/>
      <c r="E25" s="37" t="str">
        <f>P4</f>
        <v/>
      </c>
      <c r="F25" s="62" t="str">
        <f t="shared" si="9"/>
        <v/>
      </c>
      <c r="G25" s="63"/>
    </row>
    <row r="26" spans="3:7">
      <c r="F26" s="64"/>
      <c r="G26" s="65"/>
    </row>
  </sheetData>
  <mergeCells count="31">
    <mergeCell ref="F21:G21"/>
    <mergeCell ref="F22:G22"/>
    <mergeCell ref="C25:D25"/>
    <mergeCell ref="F25:G25"/>
    <mergeCell ref="F26:G26"/>
    <mergeCell ref="C22:D22"/>
    <mergeCell ref="C23:D23"/>
    <mergeCell ref="C24:D24"/>
    <mergeCell ref="F23:G23"/>
    <mergeCell ref="F24:G24"/>
    <mergeCell ref="A3:A4"/>
    <mergeCell ref="B3:B4"/>
    <mergeCell ref="C3:C4"/>
    <mergeCell ref="D3:D4"/>
    <mergeCell ref="E3:E4"/>
    <mergeCell ref="R1:T1"/>
    <mergeCell ref="C21:D21"/>
    <mergeCell ref="F17:G17"/>
    <mergeCell ref="H1:I1"/>
    <mergeCell ref="J1:K1"/>
    <mergeCell ref="F3:F4"/>
    <mergeCell ref="G3:G4"/>
    <mergeCell ref="H3:H4"/>
    <mergeCell ref="F15:G15"/>
    <mergeCell ref="C17:D17"/>
    <mergeCell ref="C18:D18"/>
    <mergeCell ref="C19:D19"/>
    <mergeCell ref="C20:D20"/>
    <mergeCell ref="F18:G18"/>
    <mergeCell ref="F19:G19"/>
    <mergeCell ref="F20:G20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2022-04-25T05:54:01Z</cp:lastPrinted>
  <dcterms:created xsi:type="dcterms:W3CDTF">2022-04-09T22:55:46Z</dcterms:created>
  <dcterms:modified xsi:type="dcterms:W3CDTF">2022-04-25T05:54:20Z</dcterms:modified>
</cp:coreProperties>
</file>