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クラウドワークス\テンプレート作成\2022-6月分テンプレート30\20 年齢早見表2023年（２つ目 違うデザインえお願いします）\"/>
    </mc:Choice>
  </mc:AlternateContent>
  <xr:revisionPtr revIDLastSave="0" documentId="13_ncr:1_{1148D0B2-9047-4CB1-BBC7-E2A7FE8A13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年齢早見表" sheetId="2" r:id="rId1"/>
    <sheet name="Sheet1" sheetId="3" r:id="rId2"/>
  </sheets>
  <definedNames>
    <definedName name="_xlnm.Print_Area" localSheetId="0">年齢早見表!$A$1:$J$75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3" l="1"/>
  <c r="C1" i="3"/>
  <c r="A4" i="2"/>
  <c r="C2" i="3" l="1"/>
  <c r="C3" i="3"/>
  <c r="C4" i="3"/>
  <c r="C5" i="3"/>
  <c r="C6" i="3"/>
  <c r="C125" i="3"/>
  <c r="C126" i="3"/>
  <c r="C127" i="3"/>
  <c r="C128" i="3"/>
  <c r="C129" i="3"/>
  <c r="C130" i="3"/>
  <c r="C4" i="2"/>
  <c r="C5" i="2" s="1"/>
  <c r="A5" i="2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7" i="3"/>
  <c r="D4" i="2"/>
  <c r="C6" i="2" s="1"/>
  <c r="E4" i="2"/>
  <c r="E5" i="2" s="1"/>
  <c r="B4" i="2"/>
  <c r="A6" i="2" s="1"/>
  <c r="G4" i="2" l="1"/>
  <c r="G5" i="2" s="1"/>
  <c r="F4" i="2"/>
  <c r="E6" i="2" s="1"/>
  <c r="I4" i="2" l="1"/>
  <c r="I5" i="2" s="1"/>
  <c r="H4" i="2"/>
  <c r="G6" i="2" s="1"/>
  <c r="J5" i="2" l="1"/>
  <c r="I6" i="2" s="1"/>
  <c r="A7" i="2"/>
  <c r="A8" i="2" s="1"/>
  <c r="J4" i="2"/>
  <c r="B7" i="2" l="1"/>
  <c r="A9" i="2" s="1"/>
  <c r="C7" i="2"/>
  <c r="C8" i="2" s="1"/>
  <c r="E7" i="2" l="1"/>
  <c r="E8" i="2" s="1"/>
  <c r="D7" i="2"/>
  <c r="C9" i="2" s="1"/>
  <c r="G7" i="2" l="1"/>
  <c r="G8" i="2" s="1"/>
  <c r="F7" i="2"/>
  <c r="E9" i="2" s="1"/>
  <c r="I7" i="2" l="1"/>
  <c r="I8" i="2" s="1"/>
  <c r="H7" i="2"/>
  <c r="G9" i="2" s="1"/>
  <c r="A10" i="2" l="1"/>
  <c r="A11" i="2" s="1"/>
  <c r="J7" i="2"/>
  <c r="I9" i="2" s="1"/>
  <c r="C10" i="2" l="1"/>
  <c r="C11" i="2" s="1"/>
  <c r="B10" i="2"/>
  <c r="A12" i="2" s="1"/>
  <c r="D10" i="2" l="1"/>
  <c r="C12" i="2" s="1"/>
  <c r="E10" i="2"/>
  <c r="E11" i="2" s="1"/>
  <c r="F10" i="2" l="1"/>
  <c r="E12" i="2" s="1"/>
  <c r="G10" i="2"/>
  <c r="G11" i="2" s="1"/>
  <c r="H10" i="2" l="1"/>
  <c r="G12" i="2" s="1"/>
  <c r="I10" i="2"/>
  <c r="I11" i="2" s="1"/>
  <c r="J10" i="2" l="1"/>
  <c r="I12" i="2" s="1"/>
  <c r="A13" i="2"/>
  <c r="A14" i="2" s="1"/>
  <c r="B13" i="2" l="1"/>
  <c r="A15" i="2" s="1"/>
  <c r="C13" i="2"/>
  <c r="C14" i="2" s="1"/>
  <c r="D13" i="2" l="1"/>
  <c r="C15" i="2" s="1"/>
  <c r="E13" i="2"/>
  <c r="E14" i="2" s="1"/>
  <c r="F13" i="2" l="1"/>
  <c r="E15" i="2" s="1"/>
  <c r="G13" i="2"/>
  <c r="G14" i="2" s="1"/>
  <c r="H13" i="2" l="1"/>
  <c r="G15" i="2" s="1"/>
  <c r="I13" i="2"/>
  <c r="I14" i="2" s="1"/>
  <c r="J13" i="2" l="1"/>
  <c r="I15" i="2" s="1"/>
  <c r="A16" i="2"/>
  <c r="A17" i="2" s="1"/>
  <c r="B16" i="2" l="1"/>
  <c r="A18" i="2" s="1"/>
  <c r="C16" i="2"/>
  <c r="C17" i="2" s="1"/>
  <c r="D16" i="2" l="1"/>
  <c r="C18" i="2" s="1"/>
  <c r="E16" i="2"/>
  <c r="E17" i="2" s="1"/>
  <c r="G16" i="2" l="1"/>
  <c r="G17" i="2" s="1"/>
  <c r="F16" i="2"/>
  <c r="E18" i="2" s="1"/>
  <c r="H16" i="2" l="1"/>
  <c r="G18" i="2" s="1"/>
  <c r="I16" i="2"/>
  <c r="I17" i="2" s="1"/>
  <c r="J16" i="2" l="1"/>
  <c r="I18" i="2" s="1"/>
  <c r="A19" i="2"/>
  <c r="A20" i="2" s="1"/>
  <c r="B19" i="2" l="1"/>
  <c r="A21" i="2" s="1"/>
  <c r="C19" i="2"/>
  <c r="C20" i="2" s="1"/>
  <c r="E19" i="2" l="1"/>
  <c r="E20" i="2" s="1"/>
  <c r="D19" i="2"/>
  <c r="C21" i="2" s="1"/>
  <c r="F19" i="2" l="1"/>
  <c r="E21" i="2" s="1"/>
  <c r="G19" i="2"/>
  <c r="G20" i="2" s="1"/>
  <c r="I19" i="2" l="1"/>
  <c r="I20" i="2" s="1"/>
  <c r="H19" i="2"/>
  <c r="G21" i="2" s="1"/>
  <c r="J19" i="2" l="1"/>
  <c r="I21" i="2" s="1"/>
  <c r="A22" i="2"/>
  <c r="A23" i="2" s="1"/>
  <c r="B22" i="2" l="1"/>
  <c r="A24" i="2" s="1"/>
  <c r="C22" i="2"/>
  <c r="C23" i="2" s="1"/>
  <c r="E22" i="2" l="1"/>
  <c r="E23" i="2" s="1"/>
  <c r="D22" i="2"/>
  <c r="C24" i="2" s="1"/>
  <c r="G22" i="2" l="1"/>
  <c r="G23" i="2" s="1"/>
  <c r="F22" i="2"/>
  <c r="E24" i="2" s="1"/>
  <c r="H22" i="2" l="1"/>
  <c r="G24" i="2" s="1"/>
  <c r="I22" i="2"/>
  <c r="I23" i="2" s="1"/>
  <c r="A25" i="2" l="1"/>
  <c r="A26" i="2" s="1"/>
  <c r="J22" i="2"/>
  <c r="J23" i="2"/>
  <c r="I24" i="2" s="1"/>
  <c r="C25" i="2" l="1"/>
  <c r="C26" i="2" s="1"/>
  <c r="B25" i="2"/>
  <c r="A27" i="2" s="1"/>
  <c r="D25" i="2" l="1"/>
  <c r="C27" i="2" s="1"/>
  <c r="E25" i="2"/>
  <c r="E26" i="2" s="1"/>
  <c r="G25" i="2" l="1"/>
  <c r="G26" i="2" s="1"/>
  <c r="F25" i="2"/>
  <c r="E27" i="2" s="1"/>
  <c r="I25" i="2" l="1"/>
  <c r="I26" i="2" s="1"/>
  <c r="H25" i="2"/>
  <c r="G27" i="2" s="1"/>
  <c r="J25" i="2" l="1"/>
  <c r="I27" i="2" s="1"/>
  <c r="A28" i="2"/>
  <c r="A29" i="2" s="1"/>
  <c r="C28" i="2" l="1"/>
  <c r="C29" i="2" s="1"/>
  <c r="B28" i="2"/>
  <c r="A30" i="2" s="1"/>
  <c r="D28" i="2" l="1"/>
  <c r="C30" i="2" s="1"/>
  <c r="E28" i="2"/>
  <c r="E29" i="2" s="1"/>
  <c r="F28" i="2" l="1"/>
  <c r="E30" i="2" s="1"/>
  <c r="G28" i="2"/>
  <c r="G29" i="2" s="1"/>
  <c r="I28" i="2" l="1"/>
  <c r="I29" i="2" s="1"/>
  <c r="H28" i="2"/>
  <c r="G30" i="2" s="1"/>
  <c r="J28" i="2" l="1"/>
  <c r="I30" i="2" s="1"/>
  <c r="A31" i="2"/>
  <c r="A32" i="2" s="1"/>
  <c r="C31" i="2" l="1"/>
  <c r="C32" i="2" s="1"/>
  <c r="B31" i="2"/>
  <c r="A33" i="2" s="1"/>
  <c r="E31" i="2" l="1"/>
  <c r="E32" i="2" s="1"/>
  <c r="D31" i="2"/>
  <c r="C33" i="2" s="1"/>
  <c r="F31" i="2" l="1"/>
  <c r="E33" i="2" s="1"/>
  <c r="G31" i="2"/>
  <c r="G32" i="2" s="1"/>
  <c r="I31" i="2" l="1"/>
  <c r="H31" i="2"/>
  <c r="G33" i="2" s="1"/>
  <c r="J31" i="2" l="1"/>
  <c r="I32" i="2"/>
  <c r="I33" i="2"/>
  <c r="A34" i="2"/>
  <c r="A35" i="2" s="1"/>
  <c r="B34" i="2" l="1"/>
  <c r="A36" i="2" s="1"/>
  <c r="C34" i="2"/>
  <c r="C35" i="2" s="1"/>
  <c r="D34" i="2" l="1"/>
  <c r="C36" i="2" s="1"/>
  <c r="E34" i="2"/>
  <c r="E35" i="2" s="1"/>
  <c r="G34" i="2" l="1"/>
  <c r="G35" i="2" s="1"/>
  <c r="F34" i="2"/>
  <c r="E36" i="2" s="1"/>
  <c r="H34" i="2" l="1"/>
  <c r="G36" i="2" s="1"/>
  <c r="I34" i="2"/>
  <c r="J34" i="2" l="1"/>
  <c r="I35" i="2"/>
  <c r="I36" i="2"/>
  <c r="A37" i="2"/>
  <c r="A38" i="2" s="1"/>
  <c r="B37" i="2" l="1"/>
  <c r="A39" i="2" s="1"/>
  <c r="C37" i="2"/>
  <c r="C38" i="2" s="1"/>
  <c r="D37" i="2" l="1"/>
  <c r="C39" i="2" s="1"/>
  <c r="E37" i="2"/>
  <c r="E38" i="2" s="1"/>
  <c r="F37" i="2" l="1"/>
  <c r="E39" i="2" s="1"/>
  <c r="G37" i="2"/>
  <c r="G38" i="2" s="1"/>
  <c r="H37" i="2" l="1"/>
  <c r="G39" i="2" s="1"/>
  <c r="I37" i="2"/>
  <c r="J37" i="2" l="1"/>
  <c r="I38" i="2"/>
  <c r="I39" i="2"/>
  <c r="A40" i="2"/>
  <c r="A41" i="2" s="1"/>
  <c r="C40" i="2" l="1"/>
  <c r="C41" i="2" s="1"/>
  <c r="B40" i="2"/>
  <c r="A42" i="2" s="1"/>
  <c r="E40" i="2" l="1"/>
  <c r="E41" i="2" s="1"/>
  <c r="D40" i="2"/>
  <c r="C42" i="2" s="1"/>
  <c r="F40" i="2" l="1"/>
  <c r="E42" i="2" s="1"/>
  <c r="G40" i="2"/>
  <c r="G41" i="2" s="1"/>
  <c r="I40" i="2" l="1"/>
  <c r="H40" i="2"/>
  <c r="G42" i="2" s="1"/>
  <c r="J40" i="2" l="1"/>
  <c r="I41" i="2"/>
  <c r="I42" i="2"/>
  <c r="A43" i="2"/>
  <c r="A44" i="2" s="1"/>
  <c r="B43" i="2" l="1"/>
  <c r="A45" i="2" s="1"/>
  <c r="C43" i="2"/>
  <c r="C44" i="2" s="1"/>
  <c r="D43" i="2" l="1"/>
  <c r="C45" i="2" s="1"/>
  <c r="E43" i="2"/>
  <c r="E44" i="2" s="1"/>
  <c r="F43" i="2" l="1"/>
  <c r="E45" i="2" s="1"/>
  <c r="G43" i="2"/>
  <c r="G44" i="2" s="1"/>
  <c r="H43" i="2" l="1"/>
  <c r="G45" i="2" s="1"/>
  <c r="I43" i="2"/>
  <c r="J43" i="2" l="1"/>
  <c r="I44" i="2"/>
  <c r="I45" i="2"/>
  <c r="A46" i="2"/>
  <c r="A47" i="2" s="1"/>
  <c r="B46" i="2" l="1"/>
  <c r="A48" i="2" s="1"/>
  <c r="C46" i="2"/>
  <c r="C47" i="2" s="1"/>
  <c r="D46" i="2" l="1"/>
  <c r="C48" i="2" s="1"/>
  <c r="E46" i="2"/>
  <c r="E47" i="2" s="1"/>
  <c r="G46" i="2" l="1"/>
  <c r="G47" i="2" s="1"/>
  <c r="F46" i="2"/>
  <c r="E48" i="2" s="1"/>
  <c r="I46" i="2" l="1"/>
  <c r="H46" i="2"/>
  <c r="G48" i="2" s="1"/>
  <c r="J46" i="2" l="1"/>
  <c r="I47" i="2"/>
  <c r="I48" i="2"/>
  <c r="A49" i="2"/>
  <c r="A50" i="2" s="1"/>
  <c r="B49" i="2" l="1"/>
  <c r="A51" i="2" s="1"/>
  <c r="C49" i="2"/>
  <c r="C50" i="2" s="1"/>
  <c r="D49" i="2" l="1"/>
  <c r="C51" i="2" s="1"/>
  <c r="E49" i="2"/>
  <c r="E50" i="2" s="1"/>
  <c r="G49" i="2" l="1"/>
  <c r="G50" i="2" s="1"/>
  <c r="F49" i="2"/>
  <c r="E51" i="2" s="1"/>
  <c r="H49" i="2" l="1"/>
  <c r="G51" i="2" s="1"/>
  <c r="I49" i="2"/>
  <c r="J49" i="2" l="1"/>
  <c r="I50" i="2"/>
  <c r="I51" i="2"/>
  <c r="A52" i="2"/>
  <c r="A53" i="2" s="1"/>
  <c r="B52" i="2" l="1"/>
  <c r="A54" i="2" s="1"/>
  <c r="C52" i="2"/>
  <c r="C53" i="2" s="1"/>
  <c r="E52" i="2" l="1"/>
  <c r="E53" i="2" s="1"/>
  <c r="D52" i="2"/>
  <c r="C54" i="2" s="1"/>
  <c r="G52" i="2" l="1"/>
  <c r="G53" i="2" s="1"/>
  <c r="F52" i="2"/>
  <c r="E54" i="2" s="1"/>
  <c r="H52" i="2" l="1"/>
  <c r="G54" i="2" s="1"/>
  <c r="I52" i="2"/>
  <c r="J52" i="2" l="1"/>
  <c r="I53" i="2"/>
  <c r="I54" i="2"/>
  <c r="A55" i="2"/>
  <c r="A56" i="2" s="1"/>
  <c r="B55" i="2" l="1"/>
  <c r="A57" i="2" s="1"/>
  <c r="C55" i="2"/>
  <c r="C56" i="2" s="1"/>
  <c r="E55" i="2" l="1"/>
  <c r="E56" i="2" s="1"/>
  <c r="D55" i="2"/>
  <c r="C57" i="2" s="1"/>
  <c r="F55" i="2" l="1"/>
  <c r="E57" i="2" s="1"/>
  <c r="G55" i="2"/>
  <c r="G56" i="2" s="1"/>
  <c r="I55" i="2" l="1"/>
  <c r="H55" i="2"/>
  <c r="G57" i="2" s="1"/>
  <c r="J55" i="2" l="1"/>
  <c r="I56" i="2"/>
  <c r="I57" i="2"/>
  <c r="A58" i="2"/>
  <c r="A59" i="2" s="1"/>
  <c r="C58" i="2" l="1"/>
  <c r="C59" i="2" s="1"/>
  <c r="B58" i="2"/>
  <c r="A60" i="2" s="1"/>
  <c r="E58" i="2" l="1"/>
  <c r="E59" i="2" s="1"/>
  <c r="D58" i="2"/>
  <c r="C60" i="2" s="1"/>
  <c r="G58" i="2" l="1"/>
  <c r="G59" i="2" s="1"/>
  <c r="F58" i="2"/>
  <c r="E60" i="2" s="1"/>
  <c r="H58" i="2" l="1"/>
  <c r="G60" i="2" s="1"/>
  <c r="I58" i="2"/>
  <c r="J58" i="2" l="1"/>
  <c r="I59" i="2"/>
  <c r="I60" i="2"/>
  <c r="A61" i="2"/>
  <c r="A62" i="2" s="1"/>
  <c r="B61" i="2" l="1"/>
  <c r="A63" i="2" s="1"/>
  <c r="C61" i="2"/>
  <c r="C62" i="2" s="1"/>
  <c r="E61" i="2" l="1"/>
  <c r="E62" i="2" s="1"/>
  <c r="D61" i="2"/>
  <c r="C63" i="2" s="1"/>
  <c r="F62" i="2" l="1"/>
  <c r="E63" i="2" s="1"/>
  <c r="F61" i="2"/>
  <c r="G61" i="2"/>
  <c r="G62" i="2" s="1"/>
  <c r="I61" i="2" l="1"/>
  <c r="H61" i="2"/>
  <c r="G63" i="2" s="1"/>
  <c r="J61" i="2" l="1"/>
  <c r="I62" i="2"/>
  <c r="I63" i="2"/>
  <c r="A64" i="2"/>
  <c r="A65" i="2" s="1"/>
  <c r="B64" i="2" l="1"/>
  <c r="A66" i="2" s="1"/>
  <c r="C64" i="2"/>
  <c r="C65" i="2" s="1"/>
  <c r="D64" i="2" l="1"/>
  <c r="C66" i="2" s="1"/>
  <c r="E64" i="2"/>
  <c r="E65" i="2" s="1"/>
  <c r="G64" i="2" l="1"/>
  <c r="G65" i="2" s="1"/>
  <c r="F64" i="2"/>
  <c r="E66" i="2" s="1"/>
  <c r="H64" i="2" l="1"/>
  <c r="G66" i="2" s="1"/>
  <c r="I64" i="2"/>
  <c r="J64" i="2" l="1"/>
  <c r="I65" i="2"/>
  <c r="I66" i="2"/>
  <c r="A67" i="2"/>
  <c r="A68" i="2" s="1"/>
  <c r="B67" i="2" l="1"/>
  <c r="A69" i="2" s="1"/>
  <c r="C67" i="2"/>
  <c r="C68" i="2" s="1"/>
  <c r="D67" i="2" l="1"/>
  <c r="C69" i="2" s="1"/>
  <c r="E67" i="2"/>
  <c r="E68" i="2" s="1"/>
  <c r="G67" i="2" l="1"/>
  <c r="G68" i="2" s="1"/>
  <c r="F67" i="2"/>
  <c r="E69" i="2" s="1"/>
  <c r="I67" i="2" l="1"/>
  <c r="H67" i="2"/>
  <c r="G69" i="2" s="1"/>
  <c r="J67" i="2" l="1"/>
  <c r="I68" i="2"/>
  <c r="I69" i="2"/>
  <c r="A70" i="2"/>
  <c r="A71" i="2" s="1"/>
  <c r="C70" i="2" l="1"/>
  <c r="C71" i="2" s="1"/>
  <c r="B70" i="2"/>
  <c r="A72" i="2" s="1"/>
  <c r="D71" i="2" l="1"/>
  <c r="C72" i="2" s="1"/>
  <c r="D70" i="2"/>
  <c r="E70" i="2"/>
  <c r="E71" i="2" s="1"/>
  <c r="G70" i="2" l="1"/>
  <c r="G71" i="2" s="1"/>
  <c r="F70" i="2"/>
  <c r="E72" i="2" s="1"/>
  <c r="H70" i="2" l="1"/>
  <c r="G72" i="2" s="1"/>
  <c r="I70" i="2"/>
  <c r="J70" i="2" l="1"/>
  <c r="I71" i="2"/>
  <c r="I72" i="2"/>
  <c r="A73" i="2"/>
  <c r="A74" i="2" s="1"/>
  <c r="B73" i="2" l="1"/>
  <c r="A75" i="2" s="1"/>
  <c r="C73" i="2"/>
  <c r="C74" i="2" s="1"/>
  <c r="D73" i="2" l="1"/>
  <c r="C75" i="2" s="1"/>
  <c r="E73" i="2"/>
  <c r="E74" i="2" s="1"/>
  <c r="F73" i="2" l="1"/>
  <c r="E75" i="2" s="1"/>
  <c r="G73" i="2"/>
  <c r="G74" i="2" s="1"/>
  <c r="I73" i="2" l="1"/>
  <c r="H73" i="2"/>
  <c r="G75" i="2" s="1"/>
  <c r="J73" i="2" l="1"/>
  <c r="I75" i="2" s="1"/>
  <c r="I74" i="2"/>
</calcChain>
</file>

<file path=xl/sharedStrings.xml><?xml version="1.0" encoding="utf-8"?>
<sst xmlns="http://schemas.openxmlformats.org/spreadsheetml/2006/main" count="131" uniqueCount="14">
  <si>
    <t>年度版</t>
    <rPh sb="0" eb="1">
      <t>ネン</t>
    </rPh>
    <rPh sb="1" eb="2">
      <t>ド</t>
    </rPh>
    <rPh sb="2" eb="3">
      <t>バン</t>
    </rPh>
    <phoneticPr fontId="1"/>
  </si>
  <si>
    <t>いのしし</t>
    <phoneticPr fontId="1"/>
  </si>
  <si>
    <t>ねずみ</t>
    <phoneticPr fontId="1"/>
  </si>
  <si>
    <t>うし</t>
    <phoneticPr fontId="1"/>
  </si>
  <si>
    <t>とら</t>
    <phoneticPr fontId="1"/>
  </si>
  <si>
    <t>うさぎ</t>
    <phoneticPr fontId="1"/>
  </si>
  <si>
    <t>たつ</t>
    <phoneticPr fontId="1"/>
  </si>
  <si>
    <t>へび</t>
    <phoneticPr fontId="1"/>
  </si>
  <si>
    <t>うま</t>
    <phoneticPr fontId="1"/>
  </si>
  <si>
    <t>ひつじ</t>
    <phoneticPr fontId="1"/>
  </si>
  <si>
    <t>さる</t>
    <phoneticPr fontId="1"/>
  </si>
  <si>
    <t>とり</t>
    <phoneticPr fontId="1"/>
  </si>
  <si>
    <t>いぬ</t>
    <phoneticPr fontId="1"/>
  </si>
  <si>
    <t>年 齢 早 見 表</t>
    <rPh sb="0" eb="1">
      <t>ネン</t>
    </rPh>
    <rPh sb="2" eb="3">
      <t>トシ</t>
    </rPh>
    <rPh sb="4" eb="5">
      <t>ハヤ</t>
    </rPh>
    <rPh sb="6" eb="7">
      <t>ミ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</si>
</sst>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"/>
    <numFmt numFmtId="177" formatCode="General&quot;歳&quot;"/>
    <numFmt numFmtId="178" formatCode="[$-411]ggge&quot;年&quot;"/>
    <numFmt numFmtId="179" formatCode="[$-411]ggge&quot;年(1/8～)&quot;"/>
    <numFmt numFmtId="180" formatCode="[$-411]ggge&quot;年(12/25～)&quot;"/>
    <numFmt numFmtId="181" formatCode="[$-411]ggge&quot;年(7/30～)&quot;"/>
    <numFmt numFmtId="182" formatCode="[$-411]ggge&quot;年（5/1～）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FF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82" fontId="0" fillId="0" borderId="5" xfId="0" applyNumberFormat="1" applyBorder="1" applyAlignment="1">
      <alignment horizontal="left" vertical="center" shrinkToFit="1"/>
    </xf>
    <xf numFmtId="0" fontId="0" fillId="0" borderId="6" xfId="0" applyBorder="1" applyAlignment="1">
      <alignment horizontal="right" vertical="center"/>
    </xf>
    <xf numFmtId="178" fontId="0" fillId="0" borderId="7" xfId="0" applyNumberFormat="1" applyBorder="1" applyAlignment="1">
      <alignment horizontal="left" vertical="center"/>
    </xf>
    <xf numFmtId="176" fontId="0" fillId="0" borderId="10" xfId="0" applyNumberFormat="1" applyBorder="1" applyAlignment="1">
      <alignment horizontal="right" vertical="center"/>
    </xf>
    <xf numFmtId="178" fontId="0" fillId="0" borderId="11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9" fontId="0" fillId="0" borderId="11" xfId="0" applyNumberFormat="1" applyBorder="1" applyAlignment="1">
      <alignment horizontal="left" vertical="center" shrinkToFit="1"/>
    </xf>
    <xf numFmtId="176" fontId="0" fillId="2" borderId="10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8" fontId="0" fillId="2" borderId="11" xfId="0" applyNumberFormat="1" applyFill="1" applyBorder="1" applyAlignment="1">
      <alignment horizontal="left" vertical="center"/>
    </xf>
    <xf numFmtId="0" fontId="0" fillId="2" borderId="6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176" fontId="0" fillId="2" borderId="6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8" fontId="0" fillId="2" borderId="7" xfId="0" applyNumberFormat="1" applyFill="1" applyBorder="1" applyAlignment="1">
      <alignment horizontal="left" vertical="center"/>
    </xf>
    <xf numFmtId="14" fontId="0" fillId="0" borderId="0" xfId="0" applyNumberFormat="1">
      <alignment vertical="center"/>
    </xf>
    <xf numFmtId="178" fontId="0" fillId="0" borderId="4" xfId="0" applyNumberFormat="1" applyBorder="1" applyAlignment="1">
      <alignment horizontal="left" vertical="center"/>
    </xf>
    <xf numFmtId="178" fontId="0" fillId="0" borderId="0" xfId="0" applyNumberFormat="1" applyBorder="1" applyAlignment="1">
      <alignment horizontal="left" vertical="center"/>
    </xf>
    <xf numFmtId="178" fontId="0" fillId="2" borderId="1" xfId="0" applyNumberFormat="1" applyFill="1" applyBorder="1" applyAlignment="1">
      <alignment horizontal="left" vertical="center"/>
    </xf>
    <xf numFmtId="178" fontId="0" fillId="2" borderId="0" xfId="0" applyNumberFormat="1" applyFill="1" applyBorder="1" applyAlignment="1">
      <alignment horizontal="left" vertical="center"/>
    </xf>
    <xf numFmtId="178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81" fontId="0" fillId="0" borderId="1" xfId="0" applyNumberFormat="1" applyBorder="1" applyAlignment="1">
      <alignment horizontal="left" vertical="center" shrinkToFit="1"/>
    </xf>
    <xf numFmtId="178" fontId="0" fillId="0" borderId="5" xfId="0" applyNumberFormat="1" applyBorder="1" applyAlignment="1">
      <alignment horizontal="left" vertical="center"/>
    </xf>
    <xf numFmtId="180" fontId="0" fillId="2" borderId="11" xfId="0" applyNumberFormat="1" applyFill="1" applyBorder="1" applyAlignment="1">
      <alignment horizontal="left" vertical="center" shrinkToFit="1"/>
    </xf>
    <xf numFmtId="177" fontId="0" fillId="2" borderId="12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zoomScaleNormal="100" workbookViewId="0">
      <selection activeCell="O14" sqref="O14"/>
    </sheetView>
  </sheetViews>
  <sheetFormatPr defaultRowHeight="13.5" x14ac:dyDescent="0.15"/>
  <cols>
    <col min="1" max="1" width="11.375" style="2" customWidth="1"/>
    <col min="2" max="2" width="11.375" style="1" customWidth="1"/>
    <col min="3" max="3" width="11.375" style="2" customWidth="1"/>
    <col min="4" max="4" width="11.375" style="1" customWidth="1"/>
    <col min="5" max="5" width="11.375" style="2" customWidth="1"/>
    <col min="6" max="6" width="11.375" style="1" customWidth="1"/>
    <col min="7" max="7" width="11.375" style="2" customWidth="1"/>
    <col min="8" max="8" width="11.375" style="1" customWidth="1"/>
    <col min="9" max="9" width="11.375" style="2" customWidth="1"/>
    <col min="10" max="10" width="11.375" style="1" customWidth="1"/>
  </cols>
  <sheetData>
    <row r="1" spans="1:10" ht="21" x14ac:dyDescent="0.15">
      <c r="A1" s="43" t="s">
        <v>13</v>
      </c>
      <c r="B1" s="43"/>
      <c r="C1" s="43"/>
      <c r="D1" s="43"/>
      <c r="E1" s="43"/>
      <c r="F1" s="43"/>
      <c r="G1" s="43"/>
      <c r="H1" s="43"/>
      <c r="I1" s="43"/>
    </row>
    <row r="2" spans="1:10" x14ac:dyDescent="0.15">
      <c r="C2" s="36">
        <v>2023</v>
      </c>
      <c r="D2" s="36"/>
      <c r="E2" s="1" t="s">
        <v>0</v>
      </c>
    </row>
    <row r="3" spans="1:10" ht="5.25" customHeight="1" thickBot="1" x14ac:dyDescent="0.2"/>
    <row r="4" spans="1:10" x14ac:dyDescent="0.15">
      <c r="A4" s="5">
        <f>DATE($C$2,1,1)</f>
        <v>44927</v>
      </c>
      <c r="B4" s="31">
        <f>A4</f>
        <v>44927</v>
      </c>
      <c r="C4" s="6">
        <f>EDATE(A4,-12)</f>
        <v>44562</v>
      </c>
      <c r="D4" s="24">
        <f>C4</f>
        <v>44562</v>
      </c>
      <c r="E4" s="5">
        <f>EDATE(C4,-12)</f>
        <v>44197</v>
      </c>
      <c r="F4" s="31">
        <f>E4</f>
        <v>44197</v>
      </c>
      <c r="G4" s="6">
        <f>EDATE(E4,-12)</f>
        <v>43831</v>
      </c>
      <c r="H4" s="24">
        <f>G4</f>
        <v>43831</v>
      </c>
      <c r="I4" s="5">
        <f t="shared" ref="I4" si="0">EDATE(G4,-12)</f>
        <v>43466</v>
      </c>
      <c r="J4" s="7">
        <f>DATE(YEAR(I4),5,1)</f>
        <v>43586</v>
      </c>
    </row>
    <row r="5" spans="1:10" x14ac:dyDescent="0.15">
      <c r="A5" s="8" t="str">
        <f>VLOOKUP(A4,Sheet1!$A$7:$C$126,2,FALSE)</f>
        <v>うさぎ</v>
      </c>
      <c r="B5" s="9"/>
      <c r="C5" s="4" t="str">
        <f>VLOOKUP(C4,Sheet1!$A$7:$C$126,2,FALSE)</f>
        <v>とら</v>
      </c>
      <c r="D5" s="25"/>
      <c r="E5" s="8" t="str">
        <f>VLOOKUP(E4,Sheet1!$A$7:$C$126,2,FALSE)</f>
        <v>うし</v>
      </c>
      <c r="F5" s="9"/>
      <c r="G5" s="4" t="str">
        <f>VLOOKUP(G4,Sheet1!$A$7:$C$126,2,FALSE)</f>
        <v>ねずみ</v>
      </c>
      <c r="H5" s="25"/>
      <c r="I5" s="8" t="str">
        <f>VLOOKUP(I4,Sheet1!$A$7:$C$126,2,FALSE)</f>
        <v>いのしし</v>
      </c>
      <c r="J5" s="9">
        <f>I4</f>
        <v>43466</v>
      </c>
    </row>
    <row r="6" spans="1:10" x14ac:dyDescent="0.15">
      <c r="A6" s="40">
        <f>DATEDIF(B4,$A$4,"y")</f>
        <v>0</v>
      </c>
      <c r="B6" s="41"/>
      <c r="C6" s="42">
        <f>DATEDIF(D4,$A$4,"y")</f>
        <v>1</v>
      </c>
      <c r="D6" s="42"/>
      <c r="E6" s="40">
        <f>DATEDIF(F4,$A$4,"y")</f>
        <v>2</v>
      </c>
      <c r="F6" s="41"/>
      <c r="G6" s="42">
        <f>DATEDIF(H4,$A$4,"y")</f>
        <v>3</v>
      </c>
      <c r="H6" s="42"/>
      <c r="I6" s="40">
        <f>DATEDIF(J5,$A$4,"y")</f>
        <v>4</v>
      </c>
      <c r="J6" s="41"/>
    </row>
    <row r="7" spans="1:10" x14ac:dyDescent="0.15">
      <c r="A7" s="14">
        <f>EDATE(I4,-12)</f>
        <v>43101</v>
      </c>
      <c r="B7" s="16">
        <f>A7</f>
        <v>43101</v>
      </c>
      <c r="C7" s="15">
        <f>EDATE(A7,-12)</f>
        <v>42736</v>
      </c>
      <c r="D7" s="26">
        <f>C7</f>
        <v>42736</v>
      </c>
      <c r="E7" s="14">
        <f>EDATE(C7,-12)</f>
        <v>42370</v>
      </c>
      <c r="F7" s="16">
        <f>E7</f>
        <v>42370</v>
      </c>
      <c r="G7" s="15">
        <f>EDATE(E7,-12)</f>
        <v>42005</v>
      </c>
      <c r="H7" s="26">
        <f>G7</f>
        <v>42005</v>
      </c>
      <c r="I7" s="14">
        <f t="shared" ref="I7" si="1">EDATE(G7,-12)</f>
        <v>41640</v>
      </c>
      <c r="J7" s="16">
        <f>I7</f>
        <v>41640</v>
      </c>
    </row>
    <row r="8" spans="1:10" x14ac:dyDescent="0.15">
      <c r="A8" s="17" t="str">
        <f>VLOOKUP(A7,Sheet1!$A$7:$C$126,2,FALSE)</f>
        <v>いぬ</v>
      </c>
      <c r="B8" s="22"/>
      <c r="C8" s="18" t="str">
        <f>VLOOKUP(C7,Sheet1!$A$7:$C$126,2,FALSE)</f>
        <v>とり</v>
      </c>
      <c r="D8" s="27"/>
      <c r="E8" s="17" t="str">
        <f>VLOOKUP(E7,Sheet1!$A$7:$C$126,2,FALSE)</f>
        <v>さる</v>
      </c>
      <c r="F8" s="22"/>
      <c r="G8" s="18" t="str">
        <f>VLOOKUP(G7,Sheet1!$A$7:$C$126,2,FALSE)</f>
        <v>ひつじ</v>
      </c>
      <c r="H8" s="27"/>
      <c r="I8" s="17" t="str">
        <f>VLOOKUP(I7,Sheet1!$A$7:$C$126,2,FALSE)</f>
        <v>うま</v>
      </c>
      <c r="J8" s="19"/>
    </row>
    <row r="9" spans="1:10" x14ac:dyDescent="0.15">
      <c r="A9" s="37">
        <f>DATEDIF(B7,$A$4,"y")</f>
        <v>5</v>
      </c>
      <c r="B9" s="38"/>
      <c r="C9" s="39">
        <f>DATEDIF(D7,$A$4,"y")</f>
        <v>6</v>
      </c>
      <c r="D9" s="39"/>
      <c r="E9" s="37">
        <f>DATEDIF(F7,$A$4,"y")</f>
        <v>7</v>
      </c>
      <c r="F9" s="38"/>
      <c r="G9" s="39">
        <f>DATEDIF(H7,$A$4,"y")</f>
        <v>8</v>
      </c>
      <c r="H9" s="39"/>
      <c r="I9" s="37">
        <f>DATEDIF(J7,$A$4,"y")</f>
        <v>9</v>
      </c>
      <c r="J9" s="38"/>
    </row>
    <row r="10" spans="1:10" x14ac:dyDescent="0.15">
      <c r="A10" s="10">
        <f>EDATE(I7,-12)</f>
        <v>41275</v>
      </c>
      <c r="B10" s="11">
        <f>A10</f>
        <v>41275</v>
      </c>
      <c r="C10" s="3">
        <f>EDATE(A10,-12)</f>
        <v>40909</v>
      </c>
      <c r="D10" s="28">
        <f>C10</f>
        <v>40909</v>
      </c>
      <c r="E10" s="10">
        <f>EDATE(C10,-12)</f>
        <v>40544</v>
      </c>
      <c r="F10" s="11">
        <f>E10</f>
        <v>40544</v>
      </c>
      <c r="G10" s="3">
        <f>EDATE(E10,-12)</f>
        <v>40179</v>
      </c>
      <c r="H10" s="28">
        <f>G10</f>
        <v>40179</v>
      </c>
      <c r="I10" s="10">
        <f t="shared" ref="I10" si="2">EDATE(G10,-12)</f>
        <v>39814</v>
      </c>
      <c r="J10" s="11">
        <f>I10</f>
        <v>39814</v>
      </c>
    </row>
    <row r="11" spans="1:10" x14ac:dyDescent="0.15">
      <c r="A11" s="8" t="str">
        <f>VLOOKUP(A10,Sheet1!$A$7:$C$126,2,FALSE)</f>
        <v>へび</v>
      </c>
      <c r="B11" s="9"/>
      <c r="C11" s="4" t="str">
        <f>VLOOKUP(C10,Sheet1!$A$7:$C$126,2,FALSE)</f>
        <v>たつ</v>
      </c>
      <c r="D11" s="25"/>
      <c r="E11" s="8" t="str">
        <f>VLOOKUP(E10,Sheet1!$A$7:$C$126,2,FALSE)</f>
        <v>うさぎ</v>
      </c>
      <c r="F11" s="9"/>
      <c r="G11" s="4" t="str">
        <f>VLOOKUP(G10,Sheet1!$A$7:$C$126,2,FALSE)</f>
        <v>とら</v>
      </c>
      <c r="H11" s="25"/>
      <c r="I11" s="8" t="str">
        <f>VLOOKUP(I10,Sheet1!$A$7:$C$126,2,FALSE)</f>
        <v>うし</v>
      </c>
      <c r="J11" s="12"/>
    </row>
    <row r="12" spans="1:10" x14ac:dyDescent="0.15">
      <c r="A12" s="40">
        <f>DATEDIF(B10,$A$4,"y")</f>
        <v>10</v>
      </c>
      <c r="B12" s="41"/>
      <c r="C12" s="42">
        <f>DATEDIF(D10,$A$4,"y")</f>
        <v>11</v>
      </c>
      <c r="D12" s="42"/>
      <c r="E12" s="40">
        <f>DATEDIF(F10,$A$4,"y")</f>
        <v>12</v>
      </c>
      <c r="F12" s="41"/>
      <c r="G12" s="42">
        <f>DATEDIF(H10,$A$4,"y")</f>
        <v>13</v>
      </c>
      <c r="H12" s="42"/>
      <c r="I12" s="40">
        <f>DATEDIF(J10,$A$4,"y")</f>
        <v>14</v>
      </c>
      <c r="J12" s="41"/>
    </row>
    <row r="13" spans="1:10" x14ac:dyDescent="0.15">
      <c r="A13" s="14">
        <f>EDATE(I10,-12)</f>
        <v>39448</v>
      </c>
      <c r="B13" s="16">
        <f>A13</f>
        <v>39448</v>
      </c>
      <c r="C13" s="15">
        <f>EDATE(A13,-12)</f>
        <v>39083</v>
      </c>
      <c r="D13" s="26">
        <f>C13</f>
        <v>39083</v>
      </c>
      <c r="E13" s="14">
        <f>EDATE(C13,-12)</f>
        <v>38718</v>
      </c>
      <c r="F13" s="16">
        <f>E13</f>
        <v>38718</v>
      </c>
      <c r="G13" s="15">
        <f>EDATE(E13,-12)</f>
        <v>38353</v>
      </c>
      <c r="H13" s="26">
        <f>G13</f>
        <v>38353</v>
      </c>
      <c r="I13" s="14">
        <f t="shared" ref="I13" si="3">EDATE(G13,-12)</f>
        <v>37987</v>
      </c>
      <c r="J13" s="16">
        <f>I13</f>
        <v>37987</v>
      </c>
    </row>
    <row r="14" spans="1:10" x14ac:dyDescent="0.15">
      <c r="A14" s="17" t="str">
        <f>VLOOKUP(A13,Sheet1!$A$7:$C$126,2,FALSE)</f>
        <v>ねずみ</v>
      </c>
      <c r="B14" s="22"/>
      <c r="C14" s="18" t="str">
        <f>VLOOKUP(C13,Sheet1!$A$7:$C$126,2,FALSE)</f>
        <v>いのしし</v>
      </c>
      <c r="D14" s="27"/>
      <c r="E14" s="17" t="str">
        <f>VLOOKUP(E13,Sheet1!$A$7:$C$126,2,FALSE)</f>
        <v>いぬ</v>
      </c>
      <c r="F14" s="22"/>
      <c r="G14" s="18" t="str">
        <f>VLOOKUP(G13,Sheet1!$A$7:$C$126,2,FALSE)</f>
        <v>とり</v>
      </c>
      <c r="H14" s="27"/>
      <c r="I14" s="17" t="str">
        <f>VLOOKUP(I13,Sheet1!$A$7:$C$126,2,FALSE)</f>
        <v>さる</v>
      </c>
      <c r="J14" s="19"/>
    </row>
    <row r="15" spans="1:10" x14ac:dyDescent="0.15">
      <c r="A15" s="37">
        <f>DATEDIF(B13,$A$4,"y")</f>
        <v>15</v>
      </c>
      <c r="B15" s="38"/>
      <c r="C15" s="39">
        <f>DATEDIF(D13,$A$4,"y")</f>
        <v>16</v>
      </c>
      <c r="D15" s="39"/>
      <c r="E15" s="37">
        <f>DATEDIF(F13,$A$4,"y")</f>
        <v>17</v>
      </c>
      <c r="F15" s="38"/>
      <c r="G15" s="39">
        <f>DATEDIF(H13,$A$4,"y")</f>
        <v>18</v>
      </c>
      <c r="H15" s="39"/>
      <c r="I15" s="37">
        <f>DATEDIF(J13,$A$4,"y")</f>
        <v>19</v>
      </c>
      <c r="J15" s="38"/>
    </row>
    <row r="16" spans="1:10" x14ac:dyDescent="0.15">
      <c r="A16" s="10">
        <f>EDATE(I13,-12)</f>
        <v>37622</v>
      </c>
      <c r="B16" s="11">
        <f>A16</f>
        <v>37622</v>
      </c>
      <c r="C16" s="3">
        <f>EDATE(A16,-12)</f>
        <v>37257</v>
      </c>
      <c r="D16" s="28">
        <f>C16</f>
        <v>37257</v>
      </c>
      <c r="E16" s="10">
        <f>EDATE(C16,-12)</f>
        <v>36892</v>
      </c>
      <c r="F16" s="11">
        <f>E16</f>
        <v>36892</v>
      </c>
      <c r="G16" s="3">
        <f>EDATE(E16,-12)</f>
        <v>36526</v>
      </c>
      <c r="H16" s="28">
        <f>G16</f>
        <v>36526</v>
      </c>
      <c r="I16" s="10">
        <f t="shared" ref="I16" si="4">EDATE(G16,-12)</f>
        <v>36161</v>
      </c>
      <c r="J16" s="11">
        <f>I16</f>
        <v>36161</v>
      </c>
    </row>
    <row r="17" spans="1:10" x14ac:dyDescent="0.15">
      <c r="A17" s="8" t="str">
        <f>VLOOKUP(A16,Sheet1!$A$7:$C$126,2,FALSE)</f>
        <v>ひつじ</v>
      </c>
      <c r="B17" s="9"/>
      <c r="C17" s="4" t="str">
        <f>VLOOKUP(C16,Sheet1!$A$7:$C$126,2,FALSE)</f>
        <v>うま</v>
      </c>
      <c r="D17" s="25"/>
      <c r="E17" s="8" t="str">
        <f>VLOOKUP(E16,Sheet1!$A$7:$C$126,2,FALSE)</f>
        <v>へび</v>
      </c>
      <c r="F17" s="9"/>
      <c r="G17" s="4" t="str">
        <f>VLOOKUP(G16,Sheet1!$A$7:$C$126,2,FALSE)</f>
        <v>たつ</v>
      </c>
      <c r="H17" s="29"/>
      <c r="I17" s="8" t="str">
        <f>VLOOKUP(I16,Sheet1!$A$7:$C$126,2,FALSE)</f>
        <v>うさぎ</v>
      </c>
      <c r="J17" s="12"/>
    </row>
    <row r="18" spans="1:10" x14ac:dyDescent="0.15">
      <c r="A18" s="40">
        <f>DATEDIF(B16,$A$4,"y")</f>
        <v>20</v>
      </c>
      <c r="B18" s="41"/>
      <c r="C18" s="42">
        <f>DATEDIF(D16,$A$4,"y")</f>
        <v>21</v>
      </c>
      <c r="D18" s="42"/>
      <c r="E18" s="40">
        <f>DATEDIF(F16,$A$4,"y")</f>
        <v>22</v>
      </c>
      <c r="F18" s="41"/>
      <c r="G18" s="42">
        <f>DATEDIF(H16,$A$4,"y")</f>
        <v>23</v>
      </c>
      <c r="H18" s="42"/>
      <c r="I18" s="40">
        <f>DATEDIF(J16,$A$4,"y")</f>
        <v>24</v>
      </c>
      <c r="J18" s="41"/>
    </row>
    <row r="19" spans="1:10" x14ac:dyDescent="0.15">
      <c r="A19" s="14">
        <f>EDATE(I16,-12)</f>
        <v>35796</v>
      </c>
      <c r="B19" s="16">
        <f>A19</f>
        <v>35796</v>
      </c>
      <c r="C19" s="15">
        <f>EDATE(A19,-12)</f>
        <v>35431</v>
      </c>
      <c r="D19" s="26">
        <f>C19</f>
        <v>35431</v>
      </c>
      <c r="E19" s="14">
        <f>EDATE(C19,-12)</f>
        <v>35065</v>
      </c>
      <c r="F19" s="16">
        <f>E19</f>
        <v>35065</v>
      </c>
      <c r="G19" s="15">
        <f>EDATE(E19,-12)</f>
        <v>34700</v>
      </c>
      <c r="H19" s="26">
        <f>G19</f>
        <v>34700</v>
      </c>
      <c r="I19" s="14">
        <f t="shared" ref="I19" si="5">EDATE(G19,-12)</f>
        <v>34335</v>
      </c>
      <c r="J19" s="16">
        <f>I19</f>
        <v>34335</v>
      </c>
    </row>
    <row r="20" spans="1:10" x14ac:dyDescent="0.15">
      <c r="A20" s="17" t="str">
        <f>VLOOKUP(A19,Sheet1!$A$7:$C$126,2,FALSE)</f>
        <v>とら</v>
      </c>
      <c r="B20" s="22"/>
      <c r="C20" s="18" t="str">
        <f>VLOOKUP(C19,Sheet1!$A$7:$C$126,2,FALSE)</f>
        <v>うし</v>
      </c>
      <c r="D20" s="27"/>
      <c r="E20" s="17" t="str">
        <f>VLOOKUP(E19,Sheet1!$A$7:$C$126,2,FALSE)</f>
        <v>ねずみ</v>
      </c>
      <c r="F20" s="22"/>
      <c r="G20" s="18" t="str">
        <f>VLOOKUP(G19,Sheet1!$A$7:$C$126,2,FALSE)</f>
        <v>いのしし</v>
      </c>
      <c r="H20" s="27"/>
      <c r="I20" s="17" t="str">
        <f>VLOOKUP(I19,Sheet1!$A$7:$C$126,2,FALSE)</f>
        <v>いぬ</v>
      </c>
      <c r="J20" s="19"/>
    </row>
    <row r="21" spans="1:10" x14ac:dyDescent="0.15">
      <c r="A21" s="37">
        <f>DATEDIF(B19,$A$4,"y")</f>
        <v>25</v>
      </c>
      <c r="B21" s="38"/>
      <c r="C21" s="39">
        <f>DATEDIF(D19,$A$4,"y")</f>
        <v>26</v>
      </c>
      <c r="D21" s="39"/>
      <c r="E21" s="37">
        <f>DATEDIF(F19,$A$4,"y")</f>
        <v>27</v>
      </c>
      <c r="F21" s="38"/>
      <c r="G21" s="39">
        <f>DATEDIF(H19,$A$4,"y")</f>
        <v>28</v>
      </c>
      <c r="H21" s="39"/>
      <c r="I21" s="37">
        <f>DATEDIF(J19,$A$4,"y")</f>
        <v>29</v>
      </c>
      <c r="J21" s="38"/>
    </row>
    <row r="22" spans="1:10" x14ac:dyDescent="0.15">
      <c r="A22" s="10">
        <f>EDATE(I19,-12)</f>
        <v>33970</v>
      </c>
      <c r="B22" s="11">
        <f>A22</f>
        <v>33970</v>
      </c>
      <c r="C22" s="3">
        <f>EDATE(A22,-12)</f>
        <v>33604</v>
      </c>
      <c r="D22" s="28">
        <f>C22</f>
        <v>33604</v>
      </c>
      <c r="E22" s="10">
        <f>EDATE(C22,-12)</f>
        <v>33239</v>
      </c>
      <c r="F22" s="11">
        <f>E22</f>
        <v>33239</v>
      </c>
      <c r="G22" s="3">
        <f>EDATE(E22,-12)</f>
        <v>32874</v>
      </c>
      <c r="H22" s="28">
        <f>G22</f>
        <v>32874</v>
      </c>
      <c r="I22" s="10">
        <f t="shared" ref="I22" si="6">EDATE(G22,-12)</f>
        <v>32509</v>
      </c>
      <c r="J22" s="13">
        <f>DATE(YEAR(I22),1,8)</f>
        <v>32516</v>
      </c>
    </row>
    <row r="23" spans="1:10" x14ac:dyDescent="0.15">
      <c r="A23" s="8" t="str">
        <f>VLOOKUP(A22,Sheet1!$A$7:$C$126,2,FALSE)</f>
        <v>とり</v>
      </c>
      <c r="B23" s="9"/>
      <c r="C23" s="4" t="str">
        <f>VLOOKUP(C22,Sheet1!$A$7:$C$126,2,FALSE)</f>
        <v>さる</v>
      </c>
      <c r="D23" s="25"/>
      <c r="E23" s="8" t="str">
        <f>VLOOKUP(E22,Sheet1!$A$7:$C$126,2,FALSE)</f>
        <v>ひつじ</v>
      </c>
      <c r="F23" s="9"/>
      <c r="G23" s="4" t="str">
        <f>VLOOKUP(G22,Sheet1!$A$7:$C$126,2,FALSE)</f>
        <v>うま</v>
      </c>
      <c r="H23" s="25"/>
      <c r="I23" s="8" t="str">
        <f>VLOOKUP(I22,Sheet1!$A$7:$C$126,2,FALSE)</f>
        <v>へび</v>
      </c>
      <c r="J23" s="9">
        <f>I22</f>
        <v>32509</v>
      </c>
    </row>
    <row r="24" spans="1:10" x14ac:dyDescent="0.15">
      <c r="A24" s="40">
        <f>DATEDIF(B22,$A$4,"y")</f>
        <v>30</v>
      </c>
      <c r="B24" s="41"/>
      <c r="C24" s="42">
        <f>DATEDIF(D22,$A$4,"y")</f>
        <v>31</v>
      </c>
      <c r="D24" s="42"/>
      <c r="E24" s="40">
        <f>DATEDIF(F22,$A$4,"y")</f>
        <v>32</v>
      </c>
      <c r="F24" s="41"/>
      <c r="G24" s="42">
        <f>DATEDIF(H22,$A$4,"y")</f>
        <v>33</v>
      </c>
      <c r="H24" s="42"/>
      <c r="I24" s="40">
        <f>DATEDIF(J23,$A$4,"y")</f>
        <v>34</v>
      </c>
      <c r="J24" s="41"/>
    </row>
    <row r="25" spans="1:10" x14ac:dyDescent="0.15">
      <c r="A25" s="14">
        <f>EDATE(I22,-12)</f>
        <v>32143</v>
      </c>
      <c r="B25" s="16">
        <f>A25</f>
        <v>32143</v>
      </c>
      <c r="C25" s="15">
        <f>EDATE(A25,-12)</f>
        <v>31778</v>
      </c>
      <c r="D25" s="26">
        <f>C25</f>
        <v>31778</v>
      </c>
      <c r="E25" s="14">
        <f>EDATE(C25,-12)</f>
        <v>31413</v>
      </c>
      <c r="F25" s="16">
        <f>E25</f>
        <v>31413</v>
      </c>
      <c r="G25" s="15">
        <f>EDATE(E25,-12)</f>
        <v>31048</v>
      </c>
      <c r="H25" s="26">
        <f>G25</f>
        <v>31048</v>
      </c>
      <c r="I25" s="14">
        <f t="shared" ref="I25" si="7">EDATE(G25,-12)</f>
        <v>30682</v>
      </c>
      <c r="J25" s="16">
        <f>I25</f>
        <v>30682</v>
      </c>
    </row>
    <row r="26" spans="1:10" x14ac:dyDescent="0.15">
      <c r="A26" s="17" t="str">
        <f>VLOOKUP(A25,Sheet1!$A$7:$C$126,2,FALSE)</f>
        <v>たつ</v>
      </c>
      <c r="B26" s="22"/>
      <c r="C26" s="18" t="str">
        <f>VLOOKUP(C25,Sheet1!$A$7:$C$126,2,FALSE)</f>
        <v>うさぎ</v>
      </c>
      <c r="D26" s="27"/>
      <c r="E26" s="17" t="str">
        <f>VLOOKUP(E25,Sheet1!$A$7:$C$126,2,FALSE)</f>
        <v>とら</v>
      </c>
      <c r="F26" s="22"/>
      <c r="G26" s="18" t="str">
        <f>VLOOKUP(G25,Sheet1!$A$7:$C$126,2,FALSE)</f>
        <v>うし</v>
      </c>
      <c r="H26" s="27"/>
      <c r="I26" s="17" t="str">
        <f>VLOOKUP(I25,Sheet1!$A$7:$C$126,2,FALSE)</f>
        <v>ねずみ</v>
      </c>
      <c r="J26" s="19"/>
    </row>
    <row r="27" spans="1:10" x14ac:dyDescent="0.15">
      <c r="A27" s="37">
        <f>DATEDIF(B25,$A$4,"y")</f>
        <v>35</v>
      </c>
      <c r="B27" s="38"/>
      <c r="C27" s="39">
        <f>DATEDIF(D25,$A$4,"y")</f>
        <v>36</v>
      </c>
      <c r="D27" s="39"/>
      <c r="E27" s="37">
        <f>DATEDIF(F25,$A$4,"y")</f>
        <v>37</v>
      </c>
      <c r="F27" s="38"/>
      <c r="G27" s="39">
        <f>DATEDIF(H25,$A$4,"y")</f>
        <v>38</v>
      </c>
      <c r="H27" s="39"/>
      <c r="I27" s="37">
        <f>DATEDIF(J25,$A$4,"y")</f>
        <v>39</v>
      </c>
      <c r="J27" s="38"/>
    </row>
    <row r="28" spans="1:10" x14ac:dyDescent="0.15">
      <c r="A28" s="10">
        <f>EDATE(I25,-12)</f>
        <v>30317</v>
      </c>
      <c r="B28" s="11">
        <f>A28</f>
        <v>30317</v>
      </c>
      <c r="C28" s="3">
        <f>EDATE(A28,-12)</f>
        <v>29952</v>
      </c>
      <c r="D28" s="28">
        <f>C28</f>
        <v>29952</v>
      </c>
      <c r="E28" s="10">
        <f>EDATE(C28,-12)</f>
        <v>29587</v>
      </c>
      <c r="F28" s="11">
        <f>E28</f>
        <v>29587</v>
      </c>
      <c r="G28" s="3">
        <f>EDATE(E28,-12)</f>
        <v>29221</v>
      </c>
      <c r="H28" s="28">
        <f>G28</f>
        <v>29221</v>
      </c>
      <c r="I28" s="10">
        <f t="shared" ref="I28" si="8">EDATE(G28,-12)</f>
        <v>28856</v>
      </c>
      <c r="J28" s="11">
        <f>I28</f>
        <v>28856</v>
      </c>
    </row>
    <row r="29" spans="1:10" x14ac:dyDescent="0.15">
      <c r="A29" s="8" t="str">
        <f>VLOOKUP(A28,Sheet1!$A$7:$C$126,2,FALSE)</f>
        <v>いのしし</v>
      </c>
      <c r="B29" s="9"/>
      <c r="C29" s="4" t="str">
        <f>VLOOKUP(C28,Sheet1!$A$7:$C$126,2,FALSE)</f>
        <v>いぬ</v>
      </c>
      <c r="D29" s="25"/>
      <c r="E29" s="8" t="str">
        <f>VLOOKUP(E28,Sheet1!$A$7:$C$126,2,FALSE)</f>
        <v>とり</v>
      </c>
      <c r="F29" s="9"/>
      <c r="G29" s="4" t="str">
        <f>VLOOKUP(G28,Sheet1!$A$7:$C$126,2,FALSE)</f>
        <v>さる</v>
      </c>
      <c r="H29" s="25"/>
      <c r="I29" s="8" t="str">
        <f>VLOOKUP(I28,Sheet1!$A$7:$C$126,2,FALSE)</f>
        <v>ひつじ</v>
      </c>
      <c r="J29" s="12"/>
    </row>
    <row r="30" spans="1:10" x14ac:dyDescent="0.15">
      <c r="A30" s="40">
        <f>DATEDIF(B28,$A$4,"y")</f>
        <v>40</v>
      </c>
      <c r="B30" s="41"/>
      <c r="C30" s="42">
        <f>DATEDIF(D28,$A$4,"y")</f>
        <v>41</v>
      </c>
      <c r="D30" s="42"/>
      <c r="E30" s="40">
        <f>DATEDIF(F28,$A$4,"y")</f>
        <v>42</v>
      </c>
      <c r="F30" s="41"/>
      <c r="G30" s="42">
        <f>DATEDIF(H28,$A$4,"y")</f>
        <v>43</v>
      </c>
      <c r="H30" s="42"/>
      <c r="I30" s="40">
        <f>DATEDIF(J28,$A$4,"y")</f>
        <v>44</v>
      </c>
      <c r="J30" s="41"/>
    </row>
    <row r="31" spans="1:10" x14ac:dyDescent="0.15">
      <c r="A31" s="14">
        <f>EDATE(I28,-12)</f>
        <v>28491</v>
      </c>
      <c r="B31" s="16">
        <f>A31</f>
        <v>28491</v>
      </c>
      <c r="C31" s="15">
        <f>EDATE(A31,-12)</f>
        <v>28126</v>
      </c>
      <c r="D31" s="26">
        <f>C31</f>
        <v>28126</v>
      </c>
      <c r="E31" s="14">
        <f>EDATE(C31,-12)</f>
        <v>27760</v>
      </c>
      <c r="F31" s="16">
        <f>E31</f>
        <v>27760</v>
      </c>
      <c r="G31" s="15">
        <f>EDATE(E31,-12)</f>
        <v>27395</v>
      </c>
      <c r="H31" s="26">
        <f>G31</f>
        <v>27395</v>
      </c>
      <c r="I31" s="14">
        <f t="shared" ref="I31" si="9">EDATE(G31,-12)</f>
        <v>27030</v>
      </c>
      <c r="J31" s="16">
        <f>I31</f>
        <v>27030</v>
      </c>
    </row>
    <row r="32" spans="1:10" x14ac:dyDescent="0.15">
      <c r="A32" s="17" t="str">
        <f>VLOOKUP(A31,Sheet1!$A$7:$C$126,2,FALSE)</f>
        <v>うま</v>
      </c>
      <c r="B32" s="22"/>
      <c r="C32" s="18" t="str">
        <f>VLOOKUP(C31,Sheet1!$A$7:$C$126,2,FALSE)</f>
        <v>へび</v>
      </c>
      <c r="D32" s="27"/>
      <c r="E32" s="17" t="str">
        <f>VLOOKUP(E31,Sheet1!$A$7:$C$126,2,FALSE)</f>
        <v>たつ</v>
      </c>
      <c r="F32" s="22"/>
      <c r="G32" s="18" t="str">
        <f>VLOOKUP(G31,Sheet1!$A$7:$C$126,2,FALSE)</f>
        <v>うさぎ</v>
      </c>
      <c r="H32" s="27"/>
      <c r="I32" s="17" t="str">
        <f>VLOOKUP(I31,Sheet1!$A$7:$C$126,2,FALSE)</f>
        <v>とら</v>
      </c>
      <c r="J32" s="19"/>
    </row>
    <row r="33" spans="1:10" x14ac:dyDescent="0.15">
      <c r="A33" s="37">
        <f>DATEDIF(B31,$A$4,"y")</f>
        <v>45</v>
      </c>
      <c r="B33" s="38"/>
      <c r="C33" s="39">
        <f>DATEDIF(D31,$A$4,"y")</f>
        <v>46</v>
      </c>
      <c r="D33" s="39"/>
      <c r="E33" s="37">
        <f>DATEDIF(F31,$A$4,"y")</f>
        <v>47</v>
      </c>
      <c r="F33" s="38"/>
      <c r="G33" s="39">
        <f>DATEDIF(H31,$A$4,"y")</f>
        <v>48</v>
      </c>
      <c r="H33" s="39"/>
      <c r="I33" s="37">
        <f>DATEDIF(J31,$A$4,"y")</f>
        <v>49</v>
      </c>
      <c r="J33" s="38"/>
    </row>
    <row r="34" spans="1:10" x14ac:dyDescent="0.15">
      <c r="A34" s="10">
        <f>EDATE(J31,-12)</f>
        <v>26665</v>
      </c>
      <c r="B34" s="11">
        <f>A34</f>
        <v>26665</v>
      </c>
      <c r="C34" s="3">
        <f>EDATE(A34,-12)</f>
        <v>26299</v>
      </c>
      <c r="D34" s="28">
        <f>C34</f>
        <v>26299</v>
      </c>
      <c r="E34" s="10">
        <f>EDATE(C34,-12)</f>
        <v>25934</v>
      </c>
      <c r="F34" s="11">
        <f>E34</f>
        <v>25934</v>
      </c>
      <c r="G34" s="3">
        <f>EDATE(E34,-12)</f>
        <v>25569</v>
      </c>
      <c r="H34" s="28">
        <f>G34</f>
        <v>25569</v>
      </c>
      <c r="I34" s="10">
        <f t="shared" ref="I34" si="10">EDATE(G34,-12)</f>
        <v>25204</v>
      </c>
      <c r="J34" s="11">
        <f>I34</f>
        <v>25204</v>
      </c>
    </row>
    <row r="35" spans="1:10" x14ac:dyDescent="0.15">
      <c r="A35" s="8" t="str">
        <f>VLOOKUP(A34,Sheet1!$A$7:$C$126,2,FALSE)</f>
        <v>うし</v>
      </c>
      <c r="B35" s="9"/>
      <c r="C35" s="4" t="str">
        <f>VLOOKUP(C34,Sheet1!$A$7:$C$126,2,FALSE)</f>
        <v>ねずみ</v>
      </c>
      <c r="D35" s="25"/>
      <c r="E35" s="8" t="str">
        <f>VLOOKUP(E34,Sheet1!$A$7:$C$126,2,FALSE)</f>
        <v>いのしし</v>
      </c>
      <c r="F35" s="9"/>
      <c r="G35" s="4" t="str">
        <f>VLOOKUP(G34,Sheet1!$A$7:$C$126,2,FALSE)</f>
        <v>いぬ</v>
      </c>
      <c r="H35" s="25"/>
      <c r="I35" s="8" t="str">
        <f>VLOOKUP(I34,Sheet1!$A$7:$C$126,2,FALSE)</f>
        <v>とり</v>
      </c>
      <c r="J35" s="12"/>
    </row>
    <row r="36" spans="1:10" x14ac:dyDescent="0.15">
      <c r="A36" s="40">
        <f>DATEDIF(B34,$A$4,"y")</f>
        <v>50</v>
      </c>
      <c r="B36" s="41"/>
      <c r="C36" s="42">
        <f>DATEDIF(D34,$A$4,"y")</f>
        <v>51</v>
      </c>
      <c r="D36" s="42"/>
      <c r="E36" s="40">
        <f>DATEDIF(F34,$A$4,"y")</f>
        <v>52</v>
      </c>
      <c r="F36" s="41"/>
      <c r="G36" s="42">
        <f>DATEDIF(H34,$A$4,"y")</f>
        <v>53</v>
      </c>
      <c r="H36" s="42"/>
      <c r="I36" s="40">
        <f>DATEDIF(J34,$A$4,"y")</f>
        <v>54</v>
      </c>
      <c r="J36" s="41"/>
    </row>
    <row r="37" spans="1:10" x14ac:dyDescent="0.15">
      <c r="A37" s="14">
        <f>EDATE(J34,-12)</f>
        <v>24838</v>
      </c>
      <c r="B37" s="16">
        <f>A37</f>
        <v>24838</v>
      </c>
      <c r="C37" s="15">
        <f>EDATE(A37,-12)</f>
        <v>24473</v>
      </c>
      <c r="D37" s="26">
        <f>C37</f>
        <v>24473</v>
      </c>
      <c r="E37" s="14">
        <f>EDATE(C37,-12)</f>
        <v>24108</v>
      </c>
      <c r="F37" s="16">
        <f>E37</f>
        <v>24108</v>
      </c>
      <c r="G37" s="15">
        <f>EDATE(E37,-12)</f>
        <v>23743</v>
      </c>
      <c r="H37" s="26">
        <f>G37</f>
        <v>23743</v>
      </c>
      <c r="I37" s="14">
        <f t="shared" ref="I37" si="11">EDATE(G37,-12)</f>
        <v>23377</v>
      </c>
      <c r="J37" s="16">
        <f>I37</f>
        <v>23377</v>
      </c>
    </row>
    <row r="38" spans="1:10" x14ac:dyDescent="0.15">
      <c r="A38" s="17" t="str">
        <f>VLOOKUP(A37,Sheet1!$A$7:$C$126,2,FALSE)</f>
        <v>さる</v>
      </c>
      <c r="B38" s="22"/>
      <c r="C38" s="18" t="str">
        <f>VLOOKUP(C37,Sheet1!$A$7:$C$126,2,FALSE)</f>
        <v>ひつじ</v>
      </c>
      <c r="D38" s="27"/>
      <c r="E38" s="17" t="str">
        <f>VLOOKUP(E37,Sheet1!$A$7:$C$126,2,FALSE)</f>
        <v>うま</v>
      </c>
      <c r="F38" s="22"/>
      <c r="G38" s="18" t="str">
        <f>VLOOKUP(G37,Sheet1!$A$7:$C$126,2,FALSE)</f>
        <v>へび</v>
      </c>
      <c r="H38" s="27"/>
      <c r="I38" s="17" t="str">
        <f>VLOOKUP(I37,Sheet1!$A$7:$C$126,2,FALSE)</f>
        <v>たつ</v>
      </c>
      <c r="J38" s="19"/>
    </row>
    <row r="39" spans="1:10" x14ac:dyDescent="0.15">
      <c r="A39" s="37">
        <f>DATEDIF(B37,$A$4,"y")</f>
        <v>55</v>
      </c>
      <c r="B39" s="38"/>
      <c r="C39" s="39">
        <f>DATEDIF(D37,$A$4,"y")</f>
        <v>56</v>
      </c>
      <c r="D39" s="39"/>
      <c r="E39" s="37">
        <f>DATEDIF(F37,$A$4,"y")</f>
        <v>57</v>
      </c>
      <c r="F39" s="38"/>
      <c r="G39" s="39">
        <f>DATEDIF(H37,$A$4,"y")</f>
        <v>58</v>
      </c>
      <c r="H39" s="39"/>
      <c r="I39" s="37">
        <f>DATEDIF(J37,$A$4,"y")</f>
        <v>59</v>
      </c>
      <c r="J39" s="38"/>
    </row>
    <row r="40" spans="1:10" x14ac:dyDescent="0.15">
      <c r="A40" s="10">
        <f>EDATE(J37,-12)</f>
        <v>23012</v>
      </c>
      <c r="B40" s="11">
        <f>A40</f>
        <v>23012</v>
      </c>
      <c r="C40" s="3">
        <f>EDATE(A40,-12)</f>
        <v>22647</v>
      </c>
      <c r="D40" s="28">
        <f>C40</f>
        <v>22647</v>
      </c>
      <c r="E40" s="10">
        <f>EDATE(C40,-12)</f>
        <v>22282</v>
      </c>
      <c r="F40" s="11">
        <f>E40</f>
        <v>22282</v>
      </c>
      <c r="G40" s="3">
        <f>EDATE(E40,-12)</f>
        <v>21916</v>
      </c>
      <c r="H40" s="28">
        <f>G40</f>
        <v>21916</v>
      </c>
      <c r="I40" s="10">
        <f t="shared" ref="I40" si="12">EDATE(G40,-12)</f>
        <v>21551</v>
      </c>
      <c r="J40" s="11">
        <f>I40</f>
        <v>21551</v>
      </c>
    </row>
    <row r="41" spans="1:10" x14ac:dyDescent="0.15">
      <c r="A41" s="8" t="str">
        <f>VLOOKUP(A40,Sheet1!$A$7:$C$126,2,FALSE)</f>
        <v>うさぎ</v>
      </c>
      <c r="B41" s="9"/>
      <c r="C41" s="4" t="str">
        <f>VLOOKUP(C40,Sheet1!$A$7:$C$126,2,FALSE)</f>
        <v>とら</v>
      </c>
      <c r="D41" s="25"/>
      <c r="E41" s="8" t="str">
        <f>VLOOKUP(E40,Sheet1!$A$7:$C$126,2,FALSE)</f>
        <v>うし</v>
      </c>
      <c r="F41" s="9"/>
      <c r="G41" s="4" t="str">
        <f>VLOOKUP(G40,Sheet1!$A$7:$C$126,2,FALSE)</f>
        <v>ねずみ</v>
      </c>
      <c r="H41" s="25"/>
      <c r="I41" s="8" t="str">
        <f>VLOOKUP(I40,Sheet1!$A$7:$C$126,2,FALSE)</f>
        <v>いのしし</v>
      </c>
      <c r="J41" s="12"/>
    </row>
    <row r="42" spans="1:10" x14ac:dyDescent="0.15">
      <c r="A42" s="40">
        <f>DATEDIF(B40,$A$4,"y")</f>
        <v>60</v>
      </c>
      <c r="B42" s="41"/>
      <c r="C42" s="42">
        <f>DATEDIF(D40,$A$4,"y")</f>
        <v>61</v>
      </c>
      <c r="D42" s="42"/>
      <c r="E42" s="40">
        <f>DATEDIF(F40,$A$4,"y")</f>
        <v>62</v>
      </c>
      <c r="F42" s="41"/>
      <c r="G42" s="42">
        <f>DATEDIF(H40,$A$4,"y")</f>
        <v>63</v>
      </c>
      <c r="H42" s="42"/>
      <c r="I42" s="40">
        <f>DATEDIF(J40,$A$4,"y")</f>
        <v>64</v>
      </c>
      <c r="J42" s="41"/>
    </row>
    <row r="43" spans="1:10" x14ac:dyDescent="0.15">
      <c r="A43" s="14">
        <f>EDATE(J40,-12)</f>
        <v>21186</v>
      </c>
      <c r="B43" s="16">
        <f>A43</f>
        <v>21186</v>
      </c>
      <c r="C43" s="15">
        <f>EDATE(A43,-12)</f>
        <v>20821</v>
      </c>
      <c r="D43" s="26">
        <f>C43</f>
        <v>20821</v>
      </c>
      <c r="E43" s="14">
        <f>EDATE(C43,-12)</f>
        <v>20455</v>
      </c>
      <c r="F43" s="16">
        <f>E43</f>
        <v>20455</v>
      </c>
      <c r="G43" s="15">
        <f>EDATE(E43,-12)</f>
        <v>20090</v>
      </c>
      <c r="H43" s="26">
        <f>G43</f>
        <v>20090</v>
      </c>
      <c r="I43" s="14">
        <f t="shared" ref="I43" si="13">EDATE(G43,-12)</f>
        <v>19725</v>
      </c>
      <c r="J43" s="16">
        <f>I43</f>
        <v>19725</v>
      </c>
    </row>
    <row r="44" spans="1:10" x14ac:dyDescent="0.15">
      <c r="A44" s="17" t="str">
        <f>VLOOKUP(A43,Sheet1!$A$7:$C$126,2,FALSE)</f>
        <v>いぬ</v>
      </c>
      <c r="B44" s="22"/>
      <c r="C44" s="18" t="str">
        <f>VLOOKUP(C43,Sheet1!$A$7:$C$126,2,FALSE)</f>
        <v>とり</v>
      </c>
      <c r="D44" s="27"/>
      <c r="E44" s="17" t="str">
        <f>VLOOKUP(E43,Sheet1!$A$7:$C$126,2,FALSE)</f>
        <v>さる</v>
      </c>
      <c r="F44" s="22"/>
      <c r="G44" s="18" t="str">
        <f>VLOOKUP(G43,Sheet1!$A$7:$C$126,2,FALSE)</f>
        <v>ひつじ</v>
      </c>
      <c r="H44" s="27"/>
      <c r="I44" s="17" t="str">
        <f>VLOOKUP(I43,Sheet1!$A$7:$C$126,2,FALSE)</f>
        <v>うま</v>
      </c>
      <c r="J44" s="19"/>
    </row>
    <row r="45" spans="1:10" x14ac:dyDescent="0.15">
      <c r="A45" s="37">
        <f>DATEDIF(B43,$A$4,"y")</f>
        <v>65</v>
      </c>
      <c r="B45" s="38"/>
      <c r="C45" s="39">
        <f>DATEDIF(D43,$A$4,"y")</f>
        <v>66</v>
      </c>
      <c r="D45" s="39"/>
      <c r="E45" s="37">
        <f>DATEDIF(F43,$A$4,"y")</f>
        <v>67</v>
      </c>
      <c r="F45" s="38"/>
      <c r="G45" s="39">
        <f>DATEDIF(H43,$A$4,"y")</f>
        <v>68</v>
      </c>
      <c r="H45" s="39"/>
      <c r="I45" s="37">
        <f>DATEDIF(J43,$A$4,"y")</f>
        <v>69</v>
      </c>
      <c r="J45" s="38"/>
    </row>
    <row r="46" spans="1:10" x14ac:dyDescent="0.15">
      <c r="A46" s="10">
        <f>EDATE(J43,-12)</f>
        <v>19360</v>
      </c>
      <c r="B46" s="11">
        <f>A46</f>
        <v>19360</v>
      </c>
      <c r="C46" s="3">
        <f>EDATE(A46,-12)</f>
        <v>18994</v>
      </c>
      <c r="D46" s="28">
        <f>C46</f>
        <v>18994</v>
      </c>
      <c r="E46" s="10">
        <f>EDATE(C46,-12)</f>
        <v>18629</v>
      </c>
      <c r="F46" s="11">
        <f>E46</f>
        <v>18629</v>
      </c>
      <c r="G46" s="3">
        <f>EDATE(E46,-12)</f>
        <v>18264</v>
      </c>
      <c r="H46" s="28">
        <f>G46</f>
        <v>18264</v>
      </c>
      <c r="I46" s="10">
        <f t="shared" ref="I46" si="14">EDATE(G46,-12)</f>
        <v>17899</v>
      </c>
      <c r="J46" s="11">
        <f>I46</f>
        <v>17899</v>
      </c>
    </row>
    <row r="47" spans="1:10" x14ac:dyDescent="0.15">
      <c r="A47" s="8" t="str">
        <f>VLOOKUP(A46,Sheet1!$A$7:$C$126,2,FALSE)</f>
        <v>へび</v>
      </c>
      <c r="B47" s="9"/>
      <c r="C47" s="4" t="str">
        <f>VLOOKUP(C46,Sheet1!$A$7:$C$126,2,FALSE)</f>
        <v>たつ</v>
      </c>
      <c r="D47" s="25"/>
      <c r="E47" s="8" t="str">
        <f>VLOOKUP(E46,Sheet1!$A$7:$C$126,2,FALSE)</f>
        <v>うさぎ</v>
      </c>
      <c r="F47" s="9"/>
      <c r="G47" s="4" t="str">
        <f>VLOOKUP(G46,Sheet1!$A$7:$C$126,2,FALSE)</f>
        <v>とら</v>
      </c>
      <c r="H47" s="25"/>
      <c r="I47" s="8" t="str">
        <f>VLOOKUP(I46,Sheet1!$A$7:$C$126,2,FALSE)</f>
        <v>うし</v>
      </c>
      <c r="J47" s="12"/>
    </row>
    <row r="48" spans="1:10" x14ac:dyDescent="0.15">
      <c r="A48" s="40">
        <f>DATEDIF(B46,$A$4,"y")</f>
        <v>70</v>
      </c>
      <c r="B48" s="41"/>
      <c r="C48" s="42">
        <f>DATEDIF(D46,$A$4,"y")</f>
        <v>71</v>
      </c>
      <c r="D48" s="42"/>
      <c r="E48" s="40">
        <f>DATEDIF(F46,$A$4,"y")</f>
        <v>72</v>
      </c>
      <c r="F48" s="41"/>
      <c r="G48" s="42">
        <f>DATEDIF(H46,$A$4,"y")</f>
        <v>73</v>
      </c>
      <c r="H48" s="42"/>
      <c r="I48" s="40">
        <f>DATEDIF(J46,$A$4,"y")</f>
        <v>74</v>
      </c>
      <c r="J48" s="41"/>
    </row>
    <row r="49" spans="1:10" x14ac:dyDescent="0.15">
      <c r="A49" s="14">
        <f>EDATE(J46,-12)</f>
        <v>17533</v>
      </c>
      <c r="B49" s="16">
        <f>A49</f>
        <v>17533</v>
      </c>
      <c r="C49" s="15">
        <f>EDATE(A49,-12)</f>
        <v>17168</v>
      </c>
      <c r="D49" s="26">
        <f>C49</f>
        <v>17168</v>
      </c>
      <c r="E49" s="14">
        <f>EDATE(C49,-12)</f>
        <v>16803</v>
      </c>
      <c r="F49" s="16">
        <f>E49</f>
        <v>16803</v>
      </c>
      <c r="G49" s="15">
        <f>EDATE(E49,-12)</f>
        <v>16438</v>
      </c>
      <c r="H49" s="26">
        <f>G49</f>
        <v>16438</v>
      </c>
      <c r="I49" s="14">
        <f t="shared" ref="I49" si="15">EDATE(G49,-12)</f>
        <v>16072</v>
      </c>
      <c r="J49" s="16">
        <f>I49</f>
        <v>16072</v>
      </c>
    </row>
    <row r="50" spans="1:10" x14ac:dyDescent="0.15">
      <c r="A50" s="17" t="str">
        <f>VLOOKUP(A49,Sheet1!$A$7:$C$126,2,FALSE)</f>
        <v>ねずみ</v>
      </c>
      <c r="B50" s="22"/>
      <c r="C50" s="18" t="str">
        <f>VLOOKUP(C49,Sheet1!$A$7:$C$126,2,FALSE)</f>
        <v>いのしし</v>
      </c>
      <c r="D50" s="27"/>
      <c r="E50" s="17" t="str">
        <f>VLOOKUP(E49,Sheet1!$A$7:$C$126,2,FALSE)</f>
        <v>いぬ</v>
      </c>
      <c r="F50" s="22"/>
      <c r="G50" s="18" t="str">
        <f>VLOOKUP(G49,Sheet1!$A$7:$C$126,2,FALSE)</f>
        <v>とり</v>
      </c>
      <c r="H50" s="27"/>
      <c r="I50" s="17" t="str">
        <f>VLOOKUP(I49,Sheet1!$A$7:$C$126,2,FALSE)</f>
        <v>さる</v>
      </c>
      <c r="J50" s="19"/>
    </row>
    <row r="51" spans="1:10" x14ac:dyDescent="0.15">
      <c r="A51" s="37">
        <f>DATEDIF(B49,$A$4,"y")</f>
        <v>75</v>
      </c>
      <c r="B51" s="38"/>
      <c r="C51" s="39">
        <f>DATEDIF(D49,$A$4,"y")</f>
        <v>76</v>
      </c>
      <c r="D51" s="39"/>
      <c r="E51" s="37">
        <f>DATEDIF(F49,$A$4,"y")</f>
        <v>77</v>
      </c>
      <c r="F51" s="38"/>
      <c r="G51" s="39">
        <f>DATEDIF(H49,$A$4,"y")</f>
        <v>78</v>
      </c>
      <c r="H51" s="39"/>
      <c r="I51" s="37">
        <f>DATEDIF(J49,$A$4,"y")</f>
        <v>79</v>
      </c>
      <c r="J51" s="38"/>
    </row>
    <row r="52" spans="1:10" x14ac:dyDescent="0.15">
      <c r="A52" s="10">
        <f>EDATE(J49,-12)</f>
        <v>15707</v>
      </c>
      <c r="B52" s="11">
        <f>A52</f>
        <v>15707</v>
      </c>
      <c r="C52" s="3">
        <f>EDATE(A52,-12)</f>
        <v>15342</v>
      </c>
      <c r="D52" s="28">
        <f>C52</f>
        <v>15342</v>
      </c>
      <c r="E52" s="10">
        <f>EDATE(C52,-12)</f>
        <v>14977</v>
      </c>
      <c r="F52" s="11">
        <f>E52</f>
        <v>14977</v>
      </c>
      <c r="G52" s="3">
        <f>EDATE(E52,-12)</f>
        <v>14611</v>
      </c>
      <c r="H52" s="28">
        <f>G52</f>
        <v>14611</v>
      </c>
      <c r="I52" s="10">
        <f t="shared" ref="I52" si="16">EDATE(G52,-12)</f>
        <v>14246</v>
      </c>
      <c r="J52" s="11">
        <f>I52</f>
        <v>14246</v>
      </c>
    </row>
    <row r="53" spans="1:10" x14ac:dyDescent="0.15">
      <c r="A53" s="8" t="str">
        <f>VLOOKUP(A52,Sheet1!$A$7:$C$126,2,FALSE)</f>
        <v>ひつじ</v>
      </c>
      <c r="B53" s="9"/>
      <c r="C53" s="4" t="str">
        <f>VLOOKUP(C52,Sheet1!$A$7:$C$126,2,FALSE)</f>
        <v>うま</v>
      </c>
      <c r="D53" s="25"/>
      <c r="E53" s="8" t="str">
        <f>VLOOKUP(E52,Sheet1!$A$7:$C$126,2,FALSE)</f>
        <v>へび</v>
      </c>
      <c r="F53" s="9"/>
      <c r="G53" s="4" t="str">
        <f>VLOOKUP(G52,Sheet1!$A$7:$C$126,2,FALSE)</f>
        <v>たつ</v>
      </c>
      <c r="H53" s="25"/>
      <c r="I53" s="8" t="str">
        <f>VLOOKUP(I52,Sheet1!$A$7:$C$126,2,FALSE)</f>
        <v>うさぎ</v>
      </c>
      <c r="J53" s="12"/>
    </row>
    <row r="54" spans="1:10" x14ac:dyDescent="0.15">
      <c r="A54" s="40">
        <f>DATEDIF(B52,$A$4,"y")</f>
        <v>80</v>
      </c>
      <c r="B54" s="41"/>
      <c r="C54" s="42">
        <f>DATEDIF(D52,$A$4,"y")</f>
        <v>81</v>
      </c>
      <c r="D54" s="42"/>
      <c r="E54" s="40">
        <f>DATEDIF(F52,$A$4,"y")</f>
        <v>82</v>
      </c>
      <c r="F54" s="41"/>
      <c r="G54" s="42">
        <f>DATEDIF(H52,$A$4,"y")</f>
        <v>83</v>
      </c>
      <c r="H54" s="42"/>
      <c r="I54" s="40">
        <f>DATEDIF(J52,$A$4,"y")</f>
        <v>84</v>
      </c>
      <c r="J54" s="41"/>
    </row>
    <row r="55" spans="1:10" x14ac:dyDescent="0.15">
      <c r="A55" s="14">
        <f>EDATE(J52,-12)</f>
        <v>13881</v>
      </c>
      <c r="B55" s="16">
        <f>A55</f>
        <v>13881</v>
      </c>
      <c r="C55" s="15">
        <f>EDATE(A55,-12)</f>
        <v>13516</v>
      </c>
      <c r="D55" s="26">
        <f>C55</f>
        <v>13516</v>
      </c>
      <c r="E55" s="14">
        <f>EDATE(C55,-12)</f>
        <v>13150</v>
      </c>
      <c r="F55" s="16">
        <f>E55</f>
        <v>13150</v>
      </c>
      <c r="G55" s="15">
        <f>EDATE(E55,-12)</f>
        <v>12785</v>
      </c>
      <c r="H55" s="26">
        <f>G55</f>
        <v>12785</v>
      </c>
      <c r="I55" s="14">
        <f t="shared" ref="I55" si="17">EDATE(G55,-12)</f>
        <v>12420</v>
      </c>
      <c r="J55" s="16">
        <f>I55</f>
        <v>12420</v>
      </c>
    </row>
    <row r="56" spans="1:10" x14ac:dyDescent="0.15">
      <c r="A56" s="17" t="str">
        <f>VLOOKUP(A55,Sheet1!$A$7:$C$126,2,FALSE)</f>
        <v>とら</v>
      </c>
      <c r="B56" s="22"/>
      <c r="C56" s="18" t="str">
        <f>VLOOKUP(C55,Sheet1!$A$7:$C$126,2,FALSE)</f>
        <v>うし</v>
      </c>
      <c r="D56" s="27"/>
      <c r="E56" s="17" t="str">
        <f>VLOOKUP(E55,Sheet1!$A$7:$C$126,2,FALSE)</f>
        <v>ねずみ</v>
      </c>
      <c r="F56" s="22"/>
      <c r="G56" s="18" t="str">
        <f>VLOOKUP(G55,Sheet1!$A$7:$C$126,2,FALSE)</f>
        <v>いのしし</v>
      </c>
      <c r="H56" s="27"/>
      <c r="I56" s="17" t="str">
        <f>VLOOKUP(I55,Sheet1!$A$7:$C$126,2,FALSE)</f>
        <v>いぬ</v>
      </c>
      <c r="J56" s="19"/>
    </row>
    <row r="57" spans="1:10" x14ac:dyDescent="0.15">
      <c r="A57" s="37">
        <f>DATEDIF(B55,$A$4,"y")</f>
        <v>85</v>
      </c>
      <c r="B57" s="38"/>
      <c r="C57" s="39">
        <f>DATEDIF(D55,$A$4,"y")</f>
        <v>86</v>
      </c>
      <c r="D57" s="39"/>
      <c r="E57" s="37">
        <f>DATEDIF(F55,$A$4,"y")</f>
        <v>87</v>
      </c>
      <c r="F57" s="38"/>
      <c r="G57" s="39">
        <f>DATEDIF(H55,$A$4,"y")</f>
        <v>88</v>
      </c>
      <c r="H57" s="39"/>
      <c r="I57" s="37">
        <f>DATEDIF(J55,$A$4,"y")</f>
        <v>89</v>
      </c>
      <c r="J57" s="38"/>
    </row>
    <row r="58" spans="1:10" x14ac:dyDescent="0.15">
      <c r="A58" s="10">
        <f>EDATE(J55,-12)</f>
        <v>12055</v>
      </c>
      <c r="B58" s="11">
        <f>A58</f>
        <v>12055</v>
      </c>
      <c r="C58" s="3">
        <f>EDATE(A58,-12)</f>
        <v>11689</v>
      </c>
      <c r="D58" s="28">
        <f>C58</f>
        <v>11689</v>
      </c>
      <c r="E58" s="10">
        <f>EDATE(C58,-12)</f>
        <v>11324</v>
      </c>
      <c r="F58" s="11">
        <f>E58</f>
        <v>11324</v>
      </c>
      <c r="G58" s="3">
        <f>EDATE(E58,-12)</f>
        <v>10959</v>
      </c>
      <c r="H58" s="28">
        <f>G58</f>
        <v>10959</v>
      </c>
      <c r="I58" s="10">
        <f t="shared" ref="I58" si="18">EDATE(G58,-12)</f>
        <v>10594</v>
      </c>
      <c r="J58" s="11">
        <f>I58</f>
        <v>10594</v>
      </c>
    </row>
    <row r="59" spans="1:10" x14ac:dyDescent="0.15">
      <c r="A59" s="8" t="str">
        <f>VLOOKUP(A58,Sheet1!$A$7:$C$126,2,FALSE)</f>
        <v>とり</v>
      </c>
      <c r="B59" s="9"/>
      <c r="C59" s="4" t="str">
        <f>VLOOKUP(C58,Sheet1!$A$7:$C$126,2,FALSE)</f>
        <v>さる</v>
      </c>
      <c r="D59" s="25"/>
      <c r="E59" s="8" t="str">
        <f>VLOOKUP(E58,Sheet1!$A$7:$C$126,2,FALSE)</f>
        <v>ひつじ</v>
      </c>
      <c r="F59" s="9"/>
      <c r="G59" s="4" t="str">
        <f>VLOOKUP(G58,Sheet1!$A$7:$C$126,2,FALSE)</f>
        <v>うま</v>
      </c>
      <c r="H59" s="25"/>
      <c r="I59" s="8" t="str">
        <f>VLOOKUP(I58,Sheet1!$A$7:$C$126,2,FALSE)</f>
        <v>へび</v>
      </c>
      <c r="J59" s="12"/>
    </row>
    <row r="60" spans="1:10" x14ac:dyDescent="0.15">
      <c r="A60" s="40">
        <f>DATEDIF(B58,$A$4,"y")</f>
        <v>90</v>
      </c>
      <c r="B60" s="41"/>
      <c r="C60" s="42">
        <f>DATEDIF(D58,$A$4,"y")</f>
        <v>91</v>
      </c>
      <c r="D60" s="42"/>
      <c r="E60" s="40">
        <f>DATEDIF(F58,$A$4,"y")</f>
        <v>92</v>
      </c>
      <c r="F60" s="41"/>
      <c r="G60" s="42">
        <f>DATEDIF(H58,$A$4,"y")</f>
        <v>93</v>
      </c>
      <c r="H60" s="42"/>
      <c r="I60" s="40">
        <f>DATEDIF(J58,$A$4,"y")</f>
        <v>94</v>
      </c>
      <c r="J60" s="41"/>
    </row>
    <row r="61" spans="1:10" x14ac:dyDescent="0.15">
      <c r="A61" s="14">
        <f>EDATE(J58,-12)</f>
        <v>10228</v>
      </c>
      <c r="B61" s="16">
        <f>A61</f>
        <v>10228</v>
      </c>
      <c r="C61" s="15">
        <f>EDATE(A61,-12)</f>
        <v>9863</v>
      </c>
      <c r="D61" s="26">
        <f>C61</f>
        <v>9863</v>
      </c>
      <c r="E61" s="14">
        <f>EDATE(C61,-12)</f>
        <v>9498</v>
      </c>
      <c r="F61" s="32">
        <f>DATE(YEAR(E61),12,25)</f>
        <v>9856</v>
      </c>
      <c r="G61" s="15">
        <f>EDATE(E61,-12)</f>
        <v>9133</v>
      </c>
      <c r="H61" s="26">
        <f>G61</f>
        <v>9133</v>
      </c>
      <c r="I61" s="14">
        <f t="shared" ref="I61" si="19">EDATE(G61,-12)</f>
        <v>8767</v>
      </c>
      <c r="J61" s="16">
        <f>I61</f>
        <v>8767</v>
      </c>
    </row>
    <row r="62" spans="1:10" x14ac:dyDescent="0.15">
      <c r="A62" s="17" t="str">
        <f>VLOOKUP(A61,Sheet1!$A$7:$C$126,2,FALSE)</f>
        <v>たつ</v>
      </c>
      <c r="B62" s="22"/>
      <c r="C62" s="18" t="str">
        <f>VLOOKUP(C61,Sheet1!$A$7:$C$126,2,FALSE)</f>
        <v>うさぎ</v>
      </c>
      <c r="D62" s="27"/>
      <c r="E62" s="17" t="str">
        <f>VLOOKUP(E61,Sheet1!$A$7:$C$126,2,FALSE)</f>
        <v>とら</v>
      </c>
      <c r="F62" s="22">
        <f>E61</f>
        <v>9498</v>
      </c>
      <c r="G62" s="18" t="str">
        <f>VLOOKUP(G61,Sheet1!$A$7:$C$126,2,FALSE)</f>
        <v>うし</v>
      </c>
      <c r="H62" s="27"/>
      <c r="I62" s="17" t="str">
        <f>VLOOKUP(I61,Sheet1!$A$7:$C$126,2,FALSE)</f>
        <v>ねずみ</v>
      </c>
      <c r="J62" s="19"/>
    </row>
    <row r="63" spans="1:10" x14ac:dyDescent="0.15">
      <c r="A63" s="37">
        <f>DATEDIF(B61,$A$4,"y")</f>
        <v>95</v>
      </c>
      <c r="B63" s="38"/>
      <c r="C63" s="39">
        <f>DATEDIF(D61,$A$4,"y")</f>
        <v>96</v>
      </c>
      <c r="D63" s="39"/>
      <c r="E63" s="37">
        <f>DATEDIF(F62,$A$4,"y")</f>
        <v>97</v>
      </c>
      <c r="F63" s="38"/>
      <c r="G63" s="39">
        <f>DATEDIF(H61,$A$4,"y")</f>
        <v>98</v>
      </c>
      <c r="H63" s="39"/>
      <c r="I63" s="37">
        <f>DATEDIF(J61,$A$4,"y")</f>
        <v>99</v>
      </c>
      <c r="J63" s="38"/>
    </row>
    <row r="64" spans="1:10" x14ac:dyDescent="0.15">
      <c r="A64" s="10">
        <f>EDATE(J61,-12)</f>
        <v>8402</v>
      </c>
      <c r="B64" s="11">
        <f>A64</f>
        <v>8402</v>
      </c>
      <c r="C64" s="3">
        <f>EDATE(A64,-12)</f>
        <v>8037</v>
      </c>
      <c r="D64" s="28">
        <f>C64</f>
        <v>8037</v>
      </c>
      <c r="E64" s="10">
        <f>EDATE(C64,-12)</f>
        <v>7672</v>
      </c>
      <c r="F64" s="11">
        <f>E64</f>
        <v>7672</v>
      </c>
      <c r="G64" s="3">
        <f>EDATE(E64,-12)</f>
        <v>7306</v>
      </c>
      <c r="H64" s="28">
        <f>G64</f>
        <v>7306</v>
      </c>
      <c r="I64" s="10">
        <f t="shared" ref="I64" si="20">EDATE(G64,-12)</f>
        <v>6941</v>
      </c>
      <c r="J64" s="11">
        <f>I64</f>
        <v>6941</v>
      </c>
    </row>
    <row r="65" spans="1:10" x14ac:dyDescent="0.15">
      <c r="A65" s="8" t="str">
        <f>VLOOKUP(A64,Sheet1!$A$7:$C$126,2,FALSE)</f>
        <v>いのしし</v>
      </c>
      <c r="B65" s="9"/>
      <c r="C65" s="4" t="str">
        <f>VLOOKUP(C64,Sheet1!$A$7:$C$126,2,FALSE)</f>
        <v>いぬ</v>
      </c>
      <c r="D65" s="25"/>
      <c r="E65" s="8" t="str">
        <f>VLOOKUP(E64,Sheet1!$A$7:$C$126,2,FALSE)</f>
        <v>とり</v>
      </c>
      <c r="F65" s="9"/>
      <c r="G65" s="4" t="str">
        <f>VLOOKUP(G64,Sheet1!$A$7:$C$126,2,FALSE)</f>
        <v>さる</v>
      </c>
      <c r="H65" s="25"/>
      <c r="I65" s="8" t="str">
        <f>VLOOKUP(I64,Sheet1!$A$7:$C$126,2,FALSE)</f>
        <v>ひつじ</v>
      </c>
      <c r="J65" s="12"/>
    </row>
    <row r="66" spans="1:10" x14ac:dyDescent="0.15">
      <c r="A66" s="40">
        <f>DATEDIF(B64,$A$4,"y")</f>
        <v>100</v>
      </c>
      <c r="B66" s="41"/>
      <c r="C66" s="42">
        <f>DATEDIF(D64,$A$4,"y")</f>
        <v>101</v>
      </c>
      <c r="D66" s="42"/>
      <c r="E66" s="40">
        <f>DATEDIF(F64,$A$4,"y")</f>
        <v>102</v>
      </c>
      <c r="F66" s="41"/>
      <c r="G66" s="42">
        <f>DATEDIF(H64,$A$4,"y")</f>
        <v>103</v>
      </c>
      <c r="H66" s="42"/>
      <c r="I66" s="40">
        <f>DATEDIF(J64,$A$4,"y")</f>
        <v>104</v>
      </c>
      <c r="J66" s="41"/>
    </row>
    <row r="67" spans="1:10" x14ac:dyDescent="0.15">
      <c r="A67" s="14">
        <f>EDATE(J64,-12)</f>
        <v>6576</v>
      </c>
      <c r="B67" s="16">
        <f>A67</f>
        <v>6576</v>
      </c>
      <c r="C67" s="15">
        <f>EDATE(A67,-12)</f>
        <v>6211</v>
      </c>
      <c r="D67" s="26">
        <f>C67</f>
        <v>6211</v>
      </c>
      <c r="E67" s="14">
        <f>EDATE(C67,-12)</f>
        <v>5845</v>
      </c>
      <c r="F67" s="16">
        <f>E67</f>
        <v>5845</v>
      </c>
      <c r="G67" s="15">
        <f>EDATE(E67,-12)</f>
        <v>5480</v>
      </c>
      <c r="H67" s="26">
        <f>G67</f>
        <v>5480</v>
      </c>
      <c r="I67" s="14">
        <f t="shared" ref="I67" si="21">EDATE(G67,-12)</f>
        <v>5115</v>
      </c>
      <c r="J67" s="16">
        <f>I67</f>
        <v>5115</v>
      </c>
    </row>
    <row r="68" spans="1:10" x14ac:dyDescent="0.15">
      <c r="A68" s="17" t="str">
        <f>VLOOKUP(A67,Sheet1!$A$7:$C$126,2,FALSE)</f>
        <v>うま</v>
      </c>
      <c r="B68" s="22"/>
      <c r="C68" s="18" t="str">
        <f>VLOOKUP(C67,Sheet1!$A$7:$C$126,2,FALSE)</f>
        <v>へび</v>
      </c>
      <c r="D68" s="27"/>
      <c r="E68" s="17" t="str">
        <f>VLOOKUP(E67,Sheet1!$A$7:$C$126,2,FALSE)</f>
        <v>たつ</v>
      </c>
      <c r="F68" s="22"/>
      <c r="G68" s="18" t="str">
        <f>VLOOKUP(G67,Sheet1!$A$7:$C$126,2,FALSE)</f>
        <v>うさぎ</v>
      </c>
      <c r="H68" s="27"/>
      <c r="I68" s="17" t="str">
        <f>VLOOKUP(I67,Sheet1!$A$7:$C$126,2,FALSE)</f>
        <v>とら</v>
      </c>
      <c r="J68" s="19"/>
    </row>
    <row r="69" spans="1:10" x14ac:dyDescent="0.15">
      <c r="A69" s="37">
        <f>DATEDIF(B67,$A$4,"y")</f>
        <v>105</v>
      </c>
      <c r="B69" s="38"/>
      <c r="C69" s="39">
        <f>DATEDIF(D67,$A$4,"y")</f>
        <v>106</v>
      </c>
      <c r="D69" s="39"/>
      <c r="E69" s="37">
        <f>DATEDIF(F67,$A$4,"y")</f>
        <v>107</v>
      </c>
      <c r="F69" s="38"/>
      <c r="G69" s="39">
        <f>DATEDIF(H67,$A$4,"y")</f>
        <v>108</v>
      </c>
      <c r="H69" s="39"/>
      <c r="I69" s="37">
        <f>DATEDIF(J67,$A$4,"y")</f>
        <v>109</v>
      </c>
      <c r="J69" s="38"/>
    </row>
    <row r="70" spans="1:10" x14ac:dyDescent="0.15">
      <c r="A70" s="10">
        <f>EDATE(J67,-12)</f>
        <v>4750</v>
      </c>
      <c r="B70" s="11">
        <f>A70</f>
        <v>4750</v>
      </c>
      <c r="C70" s="3">
        <f>EDATE(A70,-12)</f>
        <v>4384</v>
      </c>
      <c r="D70" s="30">
        <f>DATE(YEAR(C70),7,30)</f>
        <v>4595</v>
      </c>
      <c r="E70" s="10">
        <f>EDATE(C70,-12)</f>
        <v>4019</v>
      </c>
      <c r="F70" s="11">
        <f>E70</f>
        <v>4019</v>
      </c>
      <c r="G70" s="3">
        <f>EDATE(E70,-12)</f>
        <v>3654</v>
      </c>
      <c r="H70" s="28">
        <f>G70</f>
        <v>3654</v>
      </c>
      <c r="I70" s="10">
        <f t="shared" ref="I70" si="22">EDATE(G70,-12)</f>
        <v>3289</v>
      </c>
      <c r="J70" s="11">
        <f>I70</f>
        <v>3289</v>
      </c>
    </row>
    <row r="71" spans="1:10" x14ac:dyDescent="0.15">
      <c r="A71" s="8" t="str">
        <f>VLOOKUP(A70,Sheet1!$A$7:$C$126,2,FALSE)</f>
        <v>うし</v>
      </c>
      <c r="B71" s="9"/>
      <c r="C71" s="4" t="str">
        <f>VLOOKUP(C70,Sheet1!$A$7:$C$126,2,FALSE)</f>
        <v>ねずみ</v>
      </c>
      <c r="D71" s="25">
        <f>C70</f>
        <v>4384</v>
      </c>
      <c r="E71" s="8" t="str">
        <f>VLOOKUP(E70,Sheet1!$A$7:$C$126,2,FALSE)</f>
        <v>いのしし</v>
      </c>
      <c r="F71" s="9"/>
      <c r="G71" s="4" t="str">
        <f>VLOOKUP(G70,Sheet1!$A$7:$C$126,2,FALSE)</f>
        <v>いぬ</v>
      </c>
      <c r="H71" s="25"/>
      <c r="I71" s="8" t="str">
        <f>VLOOKUP(I70,Sheet1!$A$7:$C$126,2,FALSE)</f>
        <v>とり</v>
      </c>
      <c r="J71" s="12"/>
    </row>
    <row r="72" spans="1:10" x14ac:dyDescent="0.15">
      <c r="A72" s="40">
        <f>DATEDIF(B70,$A$4,"y")</f>
        <v>110</v>
      </c>
      <c r="B72" s="41"/>
      <c r="C72" s="42">
        <f>DATEDIF(D71,$A$4,"y")</f>
        <v>111</v>
      </c>
      <c r="D72" s="42"/>
      <c r="E72" s="40">
        <f>DATEDIF(F70,$A$4,"y")</f>
        <v>112</v>
      </c>
      <c r="F72" s="41"/>
      <c r="G72" s="42">
        <f>DATEDIF(H70,$A$4,"y")</f>
        <v>113</v>
      </c>
      <c r="H72" s="42"/>
      <c r="I72" s="40">
        <f>DATEDIF(J70,$A$4,"y")</f>
        <v>114</v>
      </c>
      <c r="J72" s="41"/>
    </row>
    <row r="73" spans="1:10" x14ac:dyDescent="0.15">
      <c r="A73" s="20">
        <f>EDATE(J70,-12)</f>
        <v>2923</v>
      </c>
      <c r="B73" s="22">
        <f>A73</f>
        <v>2923</v>
      </c>
      <c r="C73" s="21">
        <f>EDATE(A73,-12)</f>
        <v>2558</v>
      </c>
      <c r="D73" s="27">
        <f>C73</f>
        <v>2558</v>
      </c>
      <c r="E73" s="20">
        <f>EDATE(C73,-12)</f>
        <v>2193</v>
      </c>
      <c r="F73" s="22">
        <f>E73</f>
        <v>2193</v>
      </c>
      <c r="G73" s="21">
        <f>EDATE(E73,-12)</f>
        <v>1828</v>
      </c>
      <c r="H73" s="27">
        <f>G73</f>
        <v>1828</v>
      </c>
      <c r="I73" s="20">
        <f t="shared" ref="I73" si="23">EDATE(G73,-12)</f>
        <v>1462</v>
      </c>
      <c r="J73" s="22">
        <f>I73</f>
        <v>1462</v>
      </c>
    </row>
    <row r="74" spans="1:10" x14ac:dyDescent="0.15">
      <c r="A74" s="17" t="str">
        <f>VLOOKUP(A73,Sheet1!$A$7:$C$126,2,FALSE)</f>
        <v>さる</v>
      </c>
      <c r="B74" s="22"/>
      <c r="C74" s="18" t="str">
        <f>VLOOKUP(C73,Sheet1!$A$7:$C$126,2,FALSE)</f>
        <v>ひつじ</v>
      </c>
      <c r="D74" s="27"/>
      <c r="E74" s="17" t="str">
        <f>VLOOKUP(E73,Sheet1!$A$7:$C$126,2,FALSE)</f>
        <v>うま</v>
      </c>
      <c r="F74" s="22"/>
      <c r="G74" s="18" t="str">
        <f>VLOOKUP(G73,Sheet1!$A$7:$C$126,2,FALSE)</f>
        <v>へび</v>
      </c>
      <c r="H74" s="27"/>
      <c r="I74" s="17" t="str">
        <f>VLOOKUP(I73,Sheet1!$A$7:$C$126,2,FALSE)</f>
        <v>たつ</v>
      </c>
      <c r="J74" s="19"/>
    </row>
    <row r="75" spans="1:10" ht="14.25" thickBot="1" x14ac:dyDescent="0.2">
      <c r="A75" s="33">
        <f>DATEDIF(B73,$A$4,"y")</f>
        <v>115</v>
      </c>
      <c r="B75" s="34"/>
      <c r="C75" s="35">
        <f>DATEDIF(D73,$A$4,"y")</f>
        <v>116</v>
      </c>
      <c r="D75" s="35"/>
      <c r="E75" s="33">
        <f>DATEDIF(F73,$A$4,"y")</f>
        <v>117</v>
      </c>
      <c r="F75" s="34"/>
      <c r="G75" s="35">
        <f>DATEDIF(H73,$A$4,"y")</f>
        <v>118</v>
      </c>
      <c r="H75" s="35"/>
      <c r="I75" s="33">
        <f>DATEDIF(J73,$A$4,"y")</f>
        <v>119</v>
      </c>
      <c r="J75" s="34"/>
    </row>
  </sheetData>
  <mergeCells count="122">
    <mergeCell ref="A1:I1"/>
    <mergeCell ref="A6:B6"/>
    <mergeCell ref="C6:D6"/>
    <mergeCell ref="E6:F6"/>
    <mergeCell ref="G6:H6"/>
    <mergeCell ref="I6:J6"/>
    <mergeCell ref="A9:B9"/>
    <mergeCell ref="C9:D9"/>
    <mergeCell ref="E9:F9"/>
    <mergeCell ref="G9:H9"/>
    <mergeCell ref="I9:J9"/>
    <mergeCell ref="A12:B12"/>
    <mergeCell ref="C12:D12"/>
    <mergeCell ref="E12:F12"/>
    <mergeCell ref="G12:H12"/>
    <mergeCell ref="I12:J12"/>
    <mergeCell ref="A15:B15"/>
    <mergeCell ref="C15:D15"/>
    <mergeCell ref="E15:F15"/>
    <mergeCell ref="G15:H15"/>
    <mergeCell ref="I15:J15"/>
    <mergeCell ref="A18:B18"/>
    <mergeCell ref="C18:D18"/>
    <mergeCell ref="E18:F18"/>
    <mergeCell ref="G18:H18"/>
    <mergeCell ref="I18:J18"/>
    <mergeCell ref="A21:B21"/>
    <mergeCell ref="C21:D21"/>
    <mergeCell ref="E21:F21"/>
    <mergeCell ref="G21:H21"/>
    <mergeCell ref="I21:J21"/>
    <mergeCell ref="A24:B24"/>
    <mergeCell ref="C24:D24"/>
    <mergeCell ref="E24:F24"/>
    <mergeCell ref="G24:H24"/>
    <mergeCell ref="I24:J24"/>
    <mergeCell ref="A27:B27"/>
    <mergeCell ref="C27:D27"/>
    <mergeCell ref="E27:F27"/>
    <mergeCell ref="G27:H27"/>
    <mergeCell ref="I27:J27"/>
    <mergeCell ref="A30:B30"/>
    <mergeCell ref="C30:D30"/>
    <mergeCell ref="E30:F30"/>
    <mergeCell ref="G30:H30"/>
    <mergeCell ref="I30:J30"/>
    <mergeCell ref="A33:B33"/>
    <mergeCell ref="C33:D33"/>
    <mergeCell ref="E33:F33"/>
    <mergeCell ref="G33:H33"/>
    <mergeCell ref="I33:J33"/>
    <mergeCell ref="A36:B36"/>
    <mergeCell ref="C36:D36"/>
    <mergeCell ref="E36:F36"/>
    <mergeCell ref="G36:H36"/>
    <mergeCell ref="I36:J36"/>
    <mergeCell ref="A42:B42"/>
    <mergeCell ref="C42:D42"/>
    <mergeCell ref="E42:F42"/>
    <mergeCell ref="G42:H42"/>
    <mergeCell ref="I42:J42"/>
    <mergeCell ref="I39:J39"/>
    <mergeCell ref="A45:B45"/>
    <mergeCell ref="C45:D45"/>
    <mergeCell ref="E45:F45"/>
    <mergeCell ref="G45:H45"/>
    <mergeCell ref="I45:J45"/>
    <mergeCell ref="A48:B48"/>
    <mergeCell ref="C48:D48"/>
    <mergeCell ref="E48:F48"/>
    <mergeCell ref="G48:H48"/>
    <mergeCell ref="I48:J48"/>
    <mergeCell ref="A51:B51"/>
    <mergeCell ref="C51:D51"/>
    <mergeCell ref="E51:F51"/>
    <mergeCell ref="G51:H51"/>
    <mergeCell ref="I51:J51"/>
    <mergeCell ref="A54:B54"/>
    <mergeCell ref="C54:D54"/>
    <mergeCell ref="E54:F54"/>
    <mergeCell ref="G54:H54"/>
    <mergeCell ref="I54:J54"/>
    <mergeCell ref="C57:D57"/>
    <mergeCell ref="E57:F57"/>
    <mergeCell ref="G57:H57"/>
    <mergeCell ref="I57:J57"/>
    <mergeCell ref="E66:F66"/>
    <mergeCell ref="C66:D66"/>
    <mergeCell ref="A60:B60"/>
    <mergeCell ref="C60:D60"/>
    <mergeCell ref="E60:F60"/>
    <mergeCell ref="G60:H60"/>
    <mergeCell ref="I60:J60"/>
    <mergeCell ref="A63:B63"/>
    <mergeCell ref="C63:D63"/>
    <mergeCell ref="E63:F63"/>
    <mergeCell ref="G63:H63"/>
    <mergeCell ref="I63:J63"/>
    <mergeCell ref="A75:B75"/>
    <mergeCell ref="C75:D75"/>
    <mergeCell ref="E75:F75"/>
    <mergeCell ref="G75:H75"/>
    <mergeCell ref="I75:J75"/>
    <mergeCell ref="C2:D2"/>
    <mergeCell ref="A39:B39"/>
    <mergeCell ref="C39:D39"/>
    <mergeCell ref="E39:F39"/>
    <mergeCell ref="G39:H39"/>
    <mergeCell ref="A66:B66"/>
    <mergeCell ref="A72:B72"/>
    <mergeCell ref="C72:D72"/>
    <mergeCell ref="E72:F72"/>
    <mergeCell ref="G72:H72"/>
    <mergeCell ref="I72:J72"/>
    <mergeCell ref="A69:B69"/>
    <mergeCell ref="C69:D69"/>
    <mergeCell ref="E69:F69"/>
    <mergeCell ref="G69:H69"/>
    <mergeCell ref="I69:J69"/>
    <mergeCell ref="I66:J66"/>
    <mergeCell ref="G66:H66"/>
    <mergeCell ref="A57:B57"/>
  </mergeCells>
  <phoneticPr fontId="1"/>
  <printOptions horizontalCentered="1"/>
  <pageMargins left="0.51181102362204722" right="0.51181102362204722" top="0.55118110236220474" bottom="0.74803149606299213" header="0.31496062992125984" footer="0.31496062992125984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69B06-C171-4C16-9409-E7F1C25BD87B}">
  <dimension ref="A1:C130"/>
  <sheetViews>
    <sheetView zoomScale="70" zoomScaleNormal="70" workbookViewId="0">
      <selection activeCell="H9" sqref="H9"/>
    </sheetView>
  </sheetViews>
  <sheetFormatPr defaultRowHeight="13.5" x14ac:dyDescent="0.15"/>
  <cols>
    <col min="1" max="1" width="9.5" bestFit="1" customWidth="1"/>
    <col min="3" max="3" width="9.5" bestFit="1" customWidth="1"/>
  </cols>
  <sheetData>
    <row r="1" spans="1:3" x14ac:dyDescent="0.15">
      <c r="B1">
        <f>年齢早見表!$C$2</f>
        <v>2023</v>
      </c>
      <c r="C1" s="23">
        <f>DATE(B1,1,1)</f>
        <v>44927</v>
      </c>
    </row>
    <row r="2" spans="1:3" x14ac:dyDescent="0.15">
      <c r="A2" s="23">
        <v>46753</v>
      </c>
      <c r="B2" t="s">
        <v>10</v>
      </c>
      <c r="C2" t="e">
        <f t="shared" ref="C2:C6" si="0">DATEDIF(A2,$C$1,"y")</f>
        <v>#NUM!</v>
      </c>
    </row>
    <row r="3" spans="1:3" x14ac:dyDescent="0.15">
      <c r="A3" s="23">
        <v>46388</v>
      </c>
      <c r="B3" t="s">
        <v>9</v>
      </c>
      <c r="C3" t="e">
        <f t="shared" si="0"/>
        <v>#NUM!</v>
      </c>
    </row>
    <row r="4" spans="1:3" x14ac:dyDescent="0.15">
      <c r="A4" s="23">
        <v>46023</v>
      </c>
      <c r="B4" t="s">
        <v>8</v>
      </c>
      <c r="C4" t="e">
        <f t="shared" si="0"/>
        <v>#NUM!</v>
      </c>
    </row>
    <row r="5" spans="1:3" x14ac:dyDescent="0.15">
      <c r="A5" s="23">
        <v>45658</v>
      </c>
      <c r="B5" t="s">
        <v>7</v>
      </c>
      <c r="C5" t="e">
        <f t="shared" si="0"/>
        <v>#NUM!</v>
      </c>
    </row>
    <row r="6" spans="1:3" x14ac:dyDescent="0.15">
      <c r="A6" s="23">
        <v>45292</v>
      </c>
      <c r="B6" t="s">
        <v>6</v>
      </c>
      <c r="C6" t="e">
        <f t="shared" si="0"/>
        <v>#NUM!</v>
      </c>
    </row>
    <row r="7" spans="1:3" x14ac:dyDescent="0.15">
      <c r="A7" s="23">
        <v>44927</v>
      </c>
      <c r="B7" t="s">
        <v>5</v>
      </c>
      <c r="C7">
        <f>DATEDIF(A7,$C$1,"y")</f>
        <v>0</v>
      </c>
    </row>
    <row r="8" spans="1:3" x14ac:dyDescent="0.15">
      <c r="A8" s="23">
        <v>44562</v>
      </c>
      <c r="B8" t="s">
        <v>4</v>
      </c>
      <c r="C8">
        <f t="shared" ref="C8:C71" si="1">DATEDIF(A8,$C$1,"y")</f>
        <v>1</v>
      </c>
    </row>
    <row r="9" spans="1:3" x14ac:dyDescent="0.15">
      <c r="A9" s="23">
        <v>44197</v>
      </c>
      <c r="B9" t="s">
        <v>3</v>
      </c>
      <c r="C9">
        <f t="shared" si="1"/>
        <v>2</v>
      </c>
    </row>
    <row r="10" spans="1:3" x14ac:dyDescent="0.15">
      <c r="A10" s="23">
        <v>43831</v>
      </c>
      <c r="B10" t="s">
        <v>2</v>
      </c>
      <c r="C10">
        <f t="shared" si="1"/>
        <v>3</v>
      </c>
    </row>
    <row r="11" spans="1:3" x14ac:dyDescent="0.15">
      <c r="A11" s="23">
        <v>43466</v>
      </c>
      <c r="B11" t="s">
        <v>1</v>
      </c>
      <c r="C11">
        <f t="shared" si="1"/>
        <v>4</v>
      </c>
    </row>
    <row r="12" spans="1:3" x14ac:dyDescent="0.15">
      <c r="A12" s="23">
        <v>43101</v>
      </c>
      <c r="B12" t="s">
        <v>12</v>
      </c>
      <c r="C12">
        <f t="shared" si="1"/>
        <v>5</v>
      </c>
    </row>
    <row r="13" spans="1:3" x14ac:dyDescent="0.15">
      <c r="A13" s="23">
        <v>42736</v>
      </c>
      <c r="B13" t="s">
        <v>11</v>
      </c>
      <c r="C13">
        <f t="shared" si="1"/>
        <v>6</v>
      </c>
    </row>
    <row r="14" spans="1:3" x14ac:dyDescent="0.15">
      <c r="A14" s="23">
        <v>42370</v>
      </c>
      <c r="B14" t="s">
        <v>10</v>
      </c>
      <c r="C14">
        <f t="shared" si="1"/>
        <v>7</v>
      </c>
    </row>
    <row r="15" spans="1:3" x14ac:dyDescent="0.15">
      <c r="A15" s="23">
        <v>42005</v>
      </c>
      <c r="B15" t="s">
        <v>9</v>
      </c>
      <c r="C15">
        <f t="shared" si="1"/>
        <v>8</v>
      </c>
    </row>
    <row r="16" spans="1:3" x14ac:dyDescent="0.15">
      <c r="A16" s="23">
        <v>41640</v>
      </c>
      <c r="B16" t="s">
        <v>8</v>
      </c>
      <c r="C16">
        <f t="shared" si="1"/>
        <v>9</v>
      </c>
    </row>
    <row r="17" spans="1:3" x14ac:dyDescent="0.15">
      <c r="A17" s="23">
        <v>41275</v>
      </c>
      <c r="B17" t="s">
        <v>7</v>
      </c>
      <c r="C17">
        <f t="shared" si="1"/>
        <v>10</v>
      </c>
    </row>
    <row r="18" spans="1:3" x14ac:dyDescent="0.15">
      <c r="A18" s="23">
        <v>40909</v>
      </c>
      <c r="B18" t="s">
        <v>6</v>
      </c>
      <c r="C18">
        <f t="shared" si="1"/>
        <v>11</v>
      </c>
    </row>
    <row r="19" spans="1:3" x14ac:dyDescent="0.15">
      <c r="A19" s="23">
        <v>40544</v>
      </c>
      <c r="B19" t="s">
        <v>5</v>
      </c>
      <c r="C19">
        <f t="shared" si="1"/>
        <v>12</v>
      </c>
    </row>
    <row r="20" spans="1:3" x14ac:dyDescent="0.15">
      <c r="A20" s="23">
        <v>40179</v>
      </c>
      <c r="B20" t="s">
        <v>4</v>
      </c>
      <c r="C20">
        <f t="shared" si="1"/>
        <v>13</v>
      </c>
    </row>
    <row r="21" spans="1:3" x14ac:dyDescent="0.15">
      <c r="A21" s="23">
        <v>39814</v>
      </c>
      <c r="B21" t="s">
        <v>3</v>
      </c>
      <c r="C21">
        <f t="shared" si="1"/>
        <v>14</v>
      </c>
    </row>
    <row r="22" spans="1:3" x14ac:dyDescent="0.15">
      <c r="A22" s="23">
        <v>39448</v>
      </c>
      <c r="B22" t="s">
        <v>2</v>
      </c>
      <c r="C22">
        <f t="shared" si="1"/>
        <v>15</v>
      </c>
    </row>
    <row r="23" spans="1:3" x14ac:dyDescent="0.15">
      <c r="A23" s="23">
        <v>39083</v>
      </c>
      <c r="B23" t="s">
        <v>1</v>
      </c>
      <c r="C23">
        <f t="shared" si="1"/>
        <v>16</v>
      </c>
    </row>
    <row r="24" spans="1:3" x14ac:dyDescent="0.15">
      <c r="A24" s="23">
        <v>38718</v>
      </c>
      <c r="B24" t="s">
        <v>12</v>
      </c>
      <c r="C24">
        <f t="shared" si="1"/>
        <v>17</v>
      </c>
    </row>
    <row r="25" spans="1:3" x14ac:dyDescent="0.15">
      <c r="A25" s="23">
        <v>38353</v>
      </c>
      <c r="B25" t="s">
        <v>11</v>
      </c>
      <c r="C25">
        <f t="shared" si="1"/>
        <v>18</v>
      </c>
    </row>
    <row r="26" spans="1:3" x14ac:dyDescent="0.15">
      <c r="A26" s="23">
        <v>37987</v>
      </c>
      <c r="B26" t="s">
        <v>10</v>
      </c>
      <c r="C26">
        <f t="shared" si="1"/>
        <v>19</v>
      </c>
    </row>
    <row r="27" spans="1:3" x14ac:dyDescent="0.15">
      <c r="A27" s="23">
        <v>37622</v>
      </c>
      <c r="B27" t="s">
        <v>9</v>
      </c>
      <c r="C27">
        <f t="shared" si="1"/>
        <v>20</v>
      </c>
    </row>
    <row r="28" spans="1:3" x14ac:dyDescent="0.15">
      <c r="A28" s="23">
        <v>37257</v>
      </c>
      <c r="B28" t="s">
        <v>8</v>
      </c>
      <c r="C28">
        <f t="shared" si="1"/>
        <v>21</v>
      </c>
    </row>
    <row r="29" spans="1:3" x14ac:dyDescent="0.15">
      <c r="A29" s="23">
        <v>36892</v>
      </c>
      <c r="B29" t="s">
        <v>7</v>
      </c>
      <c r="C29">
        <f t="shared" si="1"/>
        <v>22</v>
      </c>
    </row>
    <row r="30" spans="1:3" x14ac:dyDescent="0.15">
      <c r="A30" s="23">
        <v>36526</v>
      </c>
      <c r="B30" t="s">
        <v>6</v>
      </c>
      <c r="C30">
        <f t="shared" si="1"/>
        <v>23</v>
      </c>
    </row>
    <row r="31" spans="1:3" x14ac:dyDescent="0.15">
      <c r="A31" s="23">
        <v>36161</v>
      </c>
      <c r="B31" t="s">
        <v>5</v>
      </c>
      <c r="C31">
        <f t="shared" si="1"/>
        <v>24</v>
      </c>
    </row>
    <row r="32" spans="1:3" x14ac:dyDescent="0.15">
      <c r="A32" s="23">
        <v>35796</v>
      </c>
      <c r="B32" t="s">
        <v>4</v>
      </c>
      <c r="C32">
        <f t="shared" si="1"/>
        <v>25</v>
      </c>
    </row>
    <row r="33" spans="1:3" x14ac:dyDescent="0.15">
      <c r="A33" s="23">
        <v>35431</v>
      </c>
      <c r="B33" t="s">
        <v>3</v>
      </c>
      <c r="C33">
        <f t="shared" si="1"/>
        <v>26</v>
      </c>
    </row>
    <row r="34" spans="1:3" x14ac:dyDescent="0.15">
      <c r="A34" s="23">
        <v>35065</v>
      </c>
      <c r="B34" t="s">
        <v>2</v>
      </c>
      <c r="C34">
        <f t="shared" si="1"/>
        <v>27</v>
      </c>
    </row>
    <row r="35" spans="1:3" x14ac:dyDescent="0.15">
      <c r="A35" s="23">
        <v>34700</v>
      </c>
      <c r="B35" t="s">
        <v>1</v>
      </c>
      <c r="C35">
        <f t="shared" si="1"/>
        <v>28</v>
      </c>
    </row>
    <row r="36" spans="1:3" x14ac:dyDescent="0.15">
      <c r="A36" s="23">
        <v>34335</v>
      </c>
      <c r="B36" t="s">
        <v>12</v>
      </c>
      <c r="C36">
        <f t="shared" si="1"/>
        <v>29</v>
      </c>
    </row>
    <row r="37" spans="1:3" x14ac:dyDescent="0.15">
      <c r="A37" s="23">
        <v>33970</v>
      </c>
      <c r="B37" t="s">
        <v>11</v>
      </c>
      <c r="C37">
        <f t="shared" si="1"/>
        <v>30</v>
      </c>
    </row>
    <row r="38" spans="1:3" x14ac:dyDescent="0.15">
      <c r="A38" s="23">
        <v>33604</v>
      </c>
      <c r="B38" t="s">
        <v>10</v>
      </c>
      <c r="C38">
        <f t="shared" si="1"/>
        <v>31</v>
      </c>
    </row>
    <row r="39" spans="1:3" x14ac:dyDescent="0.15">
      <c r="A39" s="23">
        <v>33239</v>
      </c>
      <c r="B39" t="s">
        <v>9</v>
      </c>
      <c r="C39">
        <f t="shared" si="1"/>
        <v>32</v>
      </c>
    </row>
    <row r="40" spans="1:3" x14ac:dyDescent="0.15">
      <c r="A40" s="23">
        <v>32874</v>
      </c>
      <c r="B40" t="s">
        <v>8</v>
      </c>
      <c r="C40">
        <f t="shared" si="1"/>
        <v>33</v>
      </c>
    </row>
    <row r="41" spans="1:3" x14ac:dyDescent="0.15">
      <c r="A41" s="23">
        <v>32509</v>
      </c>
      <c r="B41" t="s">
        <v>7</v>
      </c>
      <c r="C41">
        <f t="shared" si="1"/>
        <v>34</v>
      </c>
    </row>
    <row r="42" spans="1:3" x14ac:dyDescent="0.15">
      <c r="A42" s="23">
        <v>32143</v>
      </c>
      <c r="B42" t="s">
        <v>6</v>
      </c>
      <c r="C42">
        <f t="shared" si="1"/>
        <v>35</v>
      </c>
    </row>
    <row r="43" spans="1:3" x14ac:dyDescent="0.15">
      <c r="A43" s="23">
        <v>31778</v>
      </c>
      <c r="B43" t="s">
        <v>5</v>
      </c>
      <c r="C43">
        <f t="shared" si="1"/>
        <v>36</v>
      </c>
    </row>
    <row r="44" spans="1:3" x14ac:dyDescent="0.15">
      <c r="A44" s="23">
        <v>31413</v>
      </c>
      <c r="B44" t="s">
        <v>4</v>
      </c>
      <c r="C44">
        <f t="shared" si="1"/>
        <v>37</v>
      </c>
    </row>
    <row r="45" spans="1:3" x14ac:dyDescent="0.15">
      <c r="A45" s="23">
        <v>31048</v>
      </c>
      <c r="B45" t="s">
        <v>3</v>
      </c>
      <c r="C45">
        <f t="shared" si="1"/>
        <v>38</v>
      </c>
    </row>
    <row r="46" spans="1:3" x14ac:dyDescent="0.15">
      <c r="A46" s="23">
        <v>30682</v>
      </c>
      <c r="B46" t="s">
        <v>2</v>
      </c>
      <c r="C46">
        <f t="shared" si="1"/>
        <v>39</v>
      </c>
    </row>
    <row r="47" spans="1:3" x14ac:dyDescent="0.15">
      <c r="A47" s="23">
        <v>30317</v>
      </c>
      <c r="B47" t="s">
        <v>1</v>
      </c>
      <c r="C47">
        <f t="shared" si="1"/>
        <v>40</v>
      </c>
    </row>
    <row r="48" spans="1:3" x14ac:dyDescent="0.15">
      <c r="A48" s="23">
        <v>29952</v>
      </c>
      <c r="B48" t="s">
        <v>12</v>
      </c>
      <c r="C48">
        <f t="shared" si="1"/>
        <v>41</v>
      </c>
    </row>
    <row r="49" spans="1:3" x14ac:dyDescent="0.15">
      <c r="A49" s="23">
        <v>29587</v>
      </c>
      <c r="B49" t="s">
        <v>11</v>
      </c>
      <c r="C49">
        <f t="shared" si="1"/>
        <v>42</v>
      </c>
    </row>
    <row r="50" spans="1:3" x14ac:dyDescent="0.15">
      <c r="A50" s="23">
        <v>29221</v>
      </c>
      <c r="B50" t="s">
        <v>10</v>
      </c>
      <c r="C50">
        <f t="shared" si="1"/>
        <v>43</v>
      </c>
    </row>
    <row r="51" spans="1:3" x14ac:dyDescent="0.15">
      <c r="A51" s="23">
        <v>28856</v>
      </c>
      <c r="B51" t="s">
        <v>9</v>
      </c>
      <c r="C51">
        <f t="shared" si="1"/>
        <v>44</v>
      </c>
    </row>
    <row r="52" spans="1:3" x14ac:dyDescent="0.15">
      <c r="A52" s="23">
        <v>28491</v>
      </c>
      <c r="B52" t="s">
        <v>8</v>
      </c>
      <c r="C52">
        <f t="shared" si="1"/>
        <v>45</v>
      </c>
    </row>
    <row r="53" spans="1:3" x14ac:dyDescent="0.15">
      <c r="A53" s="23">
        <v>28126</v>
      </c>
      <c r="B53" t="s">
        <v>7</v>
      </c>
      <c r="C53">
        <f t="shared" si="1"/>
        <v>46</v>
      </c>
    </row>
    <row r="54" spans="1:3" x14ac:dyDescent="0.15">
      <c r="A54" s="23">
        <v>27760</v>
      </c>
      <c r="B54" t="s">
        <v>6</v>
      </c>
      <c r="C54">
        <f t="shared" si="1"/>
        <v>47</v>
      </c>
    </row>
    <row r="55" spans="1:3" x14ac:dyDescent="0.15">
      <c r="A55" s="23">
        <v>27395</v>
      </c>
      <c r="B55" t="s">
        <v>5</v>
      </c>
      <c r="C55">
        <f t="shared" si="1"/>
        <v>48</v>
      </c>
    </row>
    <row r="56" spans="1:3" x14ac:dyDescent="0.15">
      <c r="A56" s="23">
        <v>27030</v>
      </c>
      <c r="B56" t="s">
        <v>4</v>
      </c>
      <c r="C56">
        <f t="shared" si="1"/>
        <v>49</v>
      </c>
    </row>
    <row r="57" spans="1:3" x14ac:dyDescent="0.15">
      <c r="A57" s="23">
        <v>26665</v>
      </c>
      <c r="B57" t="s">
        <v>3</v>
      </c>
      <c r="C57">
        <f t="shared" si="1"/>
        <v>50</v>
      </c>
    </row>
    <row r="58" spans="1:3" x14ac:dyDescent="0.15">
      <c r="A58" s="23">
        <v>26299</v>
      </c>
      <c r="B58" t="s">
        <v>2</v>
      </c>
      <c r="C58">
        <f t="shared" si="1"/>
        <v>51</v>
      </c>
    </row>
    <row r="59" spans="1:3" x14ac:dyDescent="0.15">
      <c r="A59" s="23">
        <v>25934</v>
      </c>
      <c r="B59" t="s">
        <v>1</v>
      </c>
      <c r="C59">
        <f t="shared" si="1"/>
        <v>52</v>
      </c>
    </row>
    <row r="60" spans="1:3" x14ac:dyDescent="0.15">
      <c r="A60" s="23">
        <v>25569</v>
      </c>
      <c r="B60" t="s">
        <v>12</v>
      </c>
      <c r="C60">
        <f t="shared" si="1"/>
        <v>53</v>
      </c>
    </row>
    <row r="61" spans="1:3" x14ac:dyDescent="0.15">
      <c r="A61" s="23">
        <v>25204</v>
      </c>
      <c r="B61" t="s">
        <v>11</v>
      </c>
      <c r="C61">
        <f t="shared" si="1"/>
        <v>54</v>
      </c>
    </row>
    <row r="62" spans="1:3" x14ac:dyDescent="0.15">
      <c r="A62" s="23">
        <v>24838</v>
      </c>
      <c r="B62" t="s">
        <v>10</v>
      </c>
      <c r="C62">
        <f t="shared" si="1"/>
        <v>55</v>
      </c>
    </row>
    <row r="63" spans="1:3" x14ac:dyDescent="0.15">
      <c r="A63" s="23">
        <v>24473</v>
      </c>
      <c r="B63" t="s">
        <v>9</v>
      </c>
      <c r="C63">
        <f t="shared" si="1"/>
        <v>56</v>
      </c>
    </row>
    <row r="64" spans="1:3" x14ac:dyDescent="0.15">
      <c r="A64" s="23">
        <v>24108</v>
      </c>
      <c r="B64" t="s">
        <v>8</v>
      </c>
      <c r="C64">
        <f t="shared" si="1"/>
        <v>57</v>
      </c>
    </row>
    <row r="65" spans="1:3" x14ac:dyDescent="0.15">
      <c r="A65" s="23">
        <v>23743</v>
      </c>
      <c r="B65" t="s">
        <v>7</v>
      </c>
      <c r="C65">
        <f t="shared" si="1"/>
        <v>58</v>
      </c>
    </row>
    <row r="66" spans="1:3" x14ac:dyDescent="0.15">
      <c r="A66" s="23">
        <v>23377</v>
      </c>
      <c r="B66" t="s">
        <v>6</v>
      </c>
      <c r="C66">
        <f t="shared" si="1"/>
        <v>59</v>
      </c>
    </row>
    <row r="67" spans="1:3" x14ac:dyDescent="0.15">
      <c r="A67" s="23">
        <v>23012</v>
      </c>
      <c r="B67" t="s">
        <v>5</v>
      </c>
      <c r="C67">
        <f t="shared" si="1"/>
        <v>60</v>
      </c>
    </row>
    <row r="68" spans="1:3" x14ac:dyDescent="0.15">
      <c r="A68" s="23">
        <v>22647</v>
      </c>
      <c r="B68" t="s">
        <v>4</v>
      </c>
      <c r="C68">
        <f t="shared" si="1"/>
        <v>61</v>
      </c>
    </row>
    <row r="69" spans="1:3" x14ac:dyDescent="0.15">
      <c r="A69" s="23">
        <v>22282</v>
      </c>
      <c r="B69" t="s">
        <v>3</v>
      </c>
      <c r="C69">
        <f t="shared" si="1"/>
        <v>62</v>
      </c>
    </row>
    <row r="70" spans="1:3" x14ac:dyDescent="0.15">
      <c r="A70" s="23">
        <v>21916</v>
      </c>
      <c r="B70" t="s">
        <v>2</v>
      </c>
      <c r="C70">
        <f t="shared" si="1"/>
        <v>63</v>
      </c>
    </row>
    <row r="71" spans="1:3" x14ac:dyDescent="0.15">
      <c r="A71" s="23">
        <v>21551</v>
      </c>
      <c r="B71" t="s">
        <v>1</v>
      </c>
      <c r="C71">
        <f t="shared" si="1"/>
        <v>64</v>
      </c>
    </row>
    <row r="72" spans="1:3" x14ac:dyDescent="0.15">
      <c r="A72" s="23">
        <v>21186</v>
      </c>
      <c r="B72" t="s">
        <v>12</v>
      </c>
      <c r="C72">
        <f t="shared" ref="C72:C130" si="2">DATEDIF(A72,$C$1,"y")</f>
        <v>65</v>
      </c>
    </row>
    <row r="73" spans="1:3" x14ac:dyDescent="0.15">
      <c r="A73" s="23">
        <v>20821</v>
      </c>
      <c r="B73" t="s">
        <v>11</v>
      </c>
      <c r="C73">
        <f t="shared" si="2"/>
        <v>66</v>
      </c>
    </row>
    <row r="74" spans="1:3" x14ac:dyDescent="0.15">
      <c r="A74" s="23">
        <v>20455</v>
      </c>
      <c r="B74" t="s">
        <v>10</v>
      </c>
      <c r="C74">
        <f t="shared" si="2"/>
        <v>67</v>
      </c>
    </row>
    <row r="75" spans="1:3" x14ac:dyDescent="0.15">
      <c r="A75" s="23">
        <v>20090</v>
      </c>
      <c r="B75" t="s">
        <v>9</v>
      </c>
      <c r="C75">
        <f t="shared" si="2"/>
        <v>68</v>
      </c>
    </row>
    <row r="76" spans="1:3" x14ac:dyDescent="0.15">
      <c r="A76" s="23">
        <v>19725</v>
      </c>
      <c r="B76" t="s">
        <v>8</v>
      </c>
      <c r="C76">
        <f t="shared" si="2"/>
        <v>69</v>
      </c>
    </row>
    <row r="77" spans="1:3" x14ac:dyDescent="0.15">
      <c r="A77" s="23">
        <v>19360</v>
      </c>
      <c r="B77" t="s">
        <v>7</v>
      </c>
      <c r="C77">
        <f t="shared" si="2"/>
        <v>70</v>
      </c>
    </row>
    <row r="78" spans="1:3" x14ac:dyDescent="0.15">
      <c r="A78" s="23">
        <v>18994</v>
      </c>
      <c r="B78" t="s">
        <v>6</v>
      </c>
      <c r="C78">
        <f t="shared" si="2"/>
        <v>71</v>
      </c>
    </row>
    <row r="79" spans="1:3" x14ac:dyDescent="0.15">
      <c r="A79" s="23">
        <v>18629</v>
      </c>
      <c r="B79" t="s">
        <v>5</v>
      </c>
      <c r="C79">
        <f t="shared" si="2"/>
        <v>72</v>
      </c>
    </row>
    <row r="80" spans="1:3" x14ac:dyDescent="0.15">
      <c r="A80" s="23">
        <v>18264</v>
      </c>
      <c r="B80" t="s">
        <v>4</v>
      </c>
      <c r="C80">
        <f t="shared" si="2"/>
        <v>73</v>
      </c>
    </row>
    <row r="81" spans="1:3" x14ac:dyDescent="0.15">
      <c r="A81" s="23">
        <v>17899</v>
      </c>
      <c r="B81" t="s">
        <v>3</v>
      </c>
      <c r="C81">
        <f t="shared" si="2"/>
        <v>74</v>
      </c>
    </row>
    <row r="82" spans="1:3" x14ac:dyDescent="0.15">
      <c r="A82" s="23">
        <v>17533</v>
      </c>
      <c r="B82" t="s">
        <v>2</v>
      </c>
      <c r="C82">
        <f t="shared" si="2"/>
        <v>75</v>
      </c>
    </row>
    <row r="83" spans="1:3" x14ac:dyDescent="0.15">
      <c r="A83" s="23">
        <v>17168</v>
      </c>
      <c r="B83" t="s">
        <v>1</v>
      </c>
      <c r="C83">
        <f t="shared" si="2"/>
        <v>76</v>
      </c>
    </row>
    <row r="84" spans="1:3" x14ac:dyDescent="0.15">
      <c r="A84" s="23">
        <v>16803</v>
      </c>
      <c r="B84" t="s">
        <v>12</v>
      </c>
      <c r="C84">
        <f t="shared" si="2"/>
        <v>77</v>
      </c>
    </row>
    <row r="85" spans="1:3" x14ac:dyDescent="0.15">
      <c r="A85" s="23">
        <v>16438</v>
      </c>
      <c r="B85" t="s">
        <v>11</v>
      </c>
      <c r="C85">
        <f t="shared" si="2"/>
        <v>78</v>
      </c>
    </row>
    <row r="86" spans="1:3" x14ac:dyDescent="0.15">
      <c r="A86" s="23">
        <v>16072</v>
      </c>
      <c r="B86" t="s">
        <v>10</v>
      </c>
      <c r="C86">
        <f t="shared" si="2"/>
        <v>79</v>
      </c>
    </row>
    <row r="87" spans="1:3" x14ac:dyDescent="0.15">
      <c r="A87" s="23">
        <v>15707</v>
      </c>
      <c r="B87" t="s">
        <v>9</v>
      </c>
      <c r="C87">
        <f t="shared" si="2"/>
        <v>80</v>
      </c>
    </row>
    <row r="88" spans="1:3" x14ac:dyDescent="0.15">
      <c r="A88" s="23">
        <v>15342</v>
      </c>
      <c r="B88" t="s">
        <v>8</v>
      </c>
      <c r="C88">
        <f t="shared" si="2"/>
        <v>81</v>
      </c>
    </row>
    <row r="89" spans="1:3" x14ac:dyDescent="0.15">
      <c r="A89" s="23">
        <v>14977</v>
      </c>
      <c r="B89" t="s">
        <v>7</v>
      </c>
      <c r="C89">
        <f t="shared" si="2"/>
        <v>82</v>
      </c>
    </row>
    <row r="90" spans="1:3" x14ac:dyDescent="0.15">
      <c r="A90" s="23">
        <v>14611</v>
      </c>
      <c r="B90" t="s">
        <v>6</v>
      </c>
      <c r="C90">
        <f t="shared" si="2"/>
        <v>83</v>
      </c>
    </row>
    <row r="91" spans="1:3" x14ac:dyDescent="0.15">
      <c r="A91" s="23">
        <v>14246</v>
      </c>
      <c r="B91" t="s">
        <v>5</v>
      </c>
      <c r="C91">
        <f t="shared" si="2"/>
        <v>84</v>
      </c>
    </row>
    <row r="92" spans="1:3" x14ac:dyDescent="0.15">
      <c r="A92" s="23">
        <v>13881</v>
      </c>
      <c r="B92" t="s">
        <v>4</v>
      </c>
      <c r="C92">
        <f t="shared" si="2"/>
        <v>85</v>
      </c>
    </row>
    <row r="93" spans="1:3" x14ac:dyDescent="0.15">
      <c r="A93" s="23">
        <v>13516</v>
      </c>
      <c r="B93" t="s">
        <v>3</v>
      </c>
      <c r="C93">
        <f t="shared" si="2"/>
        <v>86</v>
      </c>
    </row>
    <row r="94" spans="1:3" x14ac:dyDescent="0.15">
      <c r="A94" s="23">
        <v>13150</v>
      </c>
      <c r="B94" t="s">
        <v>2</v>
      </c>
      <c r="C94">
        <f t="shared" si="2"/>
        <v>87</v>
      </c>
    </row>
    <row r="95" spans="1:3" x14ac:dyDescent="0.15">
      <c r="A95" s="23">
        <v>12785</v>
      </c>
      <c r="B95" t="s">
        <v>1</v>
      </c>
      <c r="C95">
        <f t="shared" si="2"/>
        <v>88</v>
      </c>
    </row>
    <row r="96" spans="1:3" x14ac:dyDescent="0.15">
      <c r="A96" s="23">
        <v>12420</v>
      </c>
      <c r="B96" t="s">
        <v>12</v>
      </c>
      <c r="C96">
        <f t="shared" si="2"/>
        <v>89</v>
      </c>
    </row>
    <row r="97" spans="1:3" x14ac:dyDescent="0.15">
      <c r="A97" s="23">
        <v>12055</v>
      </c>
      <c r="B97" t="s">
        <v>11</v>
      </c>
      <c r="C97">
        <f t="shared" si="2"/>
        <v>90</v>
      </c>
    </row>
    <row r="98" spans="1:3" x14ac:dyDescent="0.15">
      <c r="A98" s="23">
        <v>11689</v>
      </c>
      <c r="B98" t="s">
        <v>10</v>
      </c>
      <c r="C98">
        <f t="shared" si="2"/>
        <v>91</v>
      </c>
    </row>
    <row r="99" spans="1:3" x14ac:dyDescent="0.15">
      <c r="A99" s="23">
        <v>11324</v>
      </c>
      <c r="B99" t="s">
        <v>9</v>
      </c>
      <c r="C99">
        <f t="shared" si="2"/>
        <v>92</v>
      </c>
    </row>
    <row r="100" spans="1:3" x14ac:dyDescent="0.15">
      <c r="A100" s="23">
        <v>10959</v>
      </c>
      <c r="B100" t="s">
        <v>8</v>
      </c>
      <c r="C100">
        <f t="shared" si="2"/>
        <v>93</v>
      </c>
    </row>
    <row r="101" spans="1:3" x14ac:dyDescent="0.15">
      <c r="A101" s="23">
        <v>10594</v>
      </c>
      <c r="B101" t="s">
        <v>7</v>
      </c>
      <c r="C101">
        <f t="shared" si="2"/>
        <v>94</v>
      </c>
    </row>
    <row r="102" spans="1:3" x14ac:dyDescent="0.15">
      <c r="A102" s="23">
        <v>10228</v>
      </c>
      <c r="B102" t="s">
        <v>6</v>
      </c>
      <c r="C102">
        <f t="shared" si="2"/>
        <v>95</v>
      </c>
    </row>
    <row r="103" spans="1:3" x14ac:dyDescent="0.15">
      <c r="A103" s="23">
        <v>9863</v>
      </c>
      <c r="B103" t="s">
        <v>5</v>
      </c>
      <c r="C103">
        <f t="shared" si="2"/>
        <v>96</v>
      </c>
    </row>
    <row r="104" spans="1:3" x14ac:dyDescent="0.15">
      <c r="A104" s="23">
        <v>9498</v>
      </c>
      <c r="B104" t="s">
        <v>4</v>
      </c>
      <c r="C104">
        <f t="shared" si="2"/>
        <v>97</v>
      </c>
    </row>
    <row r="105" spans="1:3" x14ac:dyDescent="0.15">
      <c r="A105" s="23">
        <v>9133</v>
      </c>
      <c r="B105" t="s">
        <v>3</v>
      </c>
      <c r="C105">
        <f t="shared" si="2"/>
        <v>98</v>
      </c>
    </row>
    <row r="106" spans="1:3" x14ac:dyDescent="0.15">
      <c r="A106" s="23">
        <v>8767</v>
      </c>
      <c r="B106" t="s">
        <v>2</v>
      </c>
      <c r="C106">
        <f t="shared" si="2"/>
        <v>99</v>
      </c>
    </row>
    <row r="107" spans="1:3" x14ac:dyDescent="0.15">
      <c r="A107" s="23">
        <v>8402</v>
      </c>
      <c r="B107" t="s">
        <v>1</v>
      </c>
      <c r="C107">
        <f t="shared" si="2"/>
        <v>100</v>
      </c>
    </row>
    <row r="108" spans="1:3" x14ac:dyDescent="0.15">
      <c r="A108" s="23">
        <v>8037</v>
      </c>
      <c r="B108" t="s">
        <v>12</v>
      </c>
      <c r="C108">
        <f t="shared" si="2"/>
        <v>101</v>
      </c>
    </row>
    <row r="109" spans="1:3" x14ac:dyDescent="0.15">
      <c r="A109" s="23">
        <v>7672</v>
      </c>
      <c r="B109" t="s">
        <v>11</v>
      </c>
      <c r="C109">
        <f t="shared" si="2"/>
        <v>102</v>
      </c>
    </row>
    <row r="110" spans="1:3" x14ac:dyDescent="0.15">
      <c r="A110" s="23">
        <v>7306</v>
      </c>
      <c r="B110" t="s">
        <v>10</v>
      </c>
      <c r="C110">
        <f t="shared" si="2"/>
        <v>103</v>
      </c>
    </row>
    <row r="111" spans="1:3" x14ac:dyDescent="0.15">
      <c r="A111" s="23">
        <v>6941</v>
      </c>
      <c r="B111" t="s">
        <v>9</v>
      </c>
      <c r="C111">
        <f t="shared" si="2"/>
        <v>104</v>
      </c>
    </row>
    <row r="112" spans="1:3" x14ac:dyDescent="0.15">
      <c r="A112" s="23">
        <v>6576</v>
      </c>
      <c r="B112" t="s">
        <v>8</v>
      </c>
      <c r="C112">
        <f t="shared" si="2"/>
        <v>105</v>
      </c>
    </row>
    <row r="113" spans="1:3" x14ac:dyDescent="0.15">
      <c r="A113" s="23">
        <v>6211</v>
      </c>
      <c r="B113" t="s">
        <v>7</v>
      </c>
      <c r="C113">
        <f t="shared" si="2"/>
        <v>106</v>
      </c>
    </row>
    <row r="114" spans="1:3" x14ac:dyDescent="0.15">
      <c r="A114" s="23">
        <v>5845</v>
      </c>
      <c r="B114" t="s">
        <v>6</v>
      </c>
      <c r="C114">
        <f t="shared" si="2"/>
        <v>107</v>
      </c>
    </row>
    <row r="115" spans="1:3" x14ac:dyDescent="0.15">
      <c r="A115" s="23">
        <v>5480</v>
      </c>
      <c r="B115" t="s">
        <v>5</v>
      </c>
      <c r="C115">
        <f t="shared" si="2"/>
        <v>108</v>
      </c>
    </row>
    <row r="116" spans="1:3" x14ac:dyDescent="0.15">
      <c r="A116" s="23">
        <v>5115</v>
      </c>
      <c r="B116" t="s">
        <v>4</v>
      </c>
      <c r="C116">
        <f t="shared" si="2"/>
        <v>109</v>
      </c>
    </row>
    <row r="117" spans="1:3" x14ac:dyDescent="0.15">
      <c r="A117" s="23">
        <v>4750</v>
      </c>
      <c r="B117" t="s">
        <v>3</v>
      </c>
      <c r="C117">
        <f t="shared" si="2"/>
        <v>110</v>
      </c>
    </row>
    <row r="118" spans="1:3" x14ac:dyDescent="0.15">
      <c r="A118" s="23">
        <v>4384</v>
      </c>
      <c r="B118" t="s">
        <v>2</v>
      </c>
      <c r="C118">
        <f t="shared" si="2"/>
        <v>111</v>
      </c>
    </row>
    <row r="119" spans="1:3" x14ac:dyDescent="0.15">
      <c r="A119" s="23">
        <v>4019</v>
      </c>
      <c r="B119" t="s">
        <v>1</v>
      </c>
      <c r="C119">
        <f t="shared" si="2"/>
        <v>112</v>
      </c>
    </row>
    <row r="120" spans="1:3" x14ac:dyDescent="0.15">
      <c r="A120" s="23">
        <v>3654</v>
      </c>
      <c r="B120" t="s">
        <v>12</v>
      </c>
      <c r="C120">
        <f t="shared" si="2"/>
        <v>113</v>
      </c>
    </row>
    <row r="121" spans="1:3" x14ac:dyDescent="0.15">
      <c r="A121" s="23">
        <v>3289</v>
      </c>
      <c r="B121" t="s">
        <v>11</v>
      </c>
      <c r="C121">
        <f t="shared" si="2"/>
        <v>114</v>
      </c>
    </row>
    <row r="122" spans="1:3" x14ac:dyDescent="0.15">
      <c r="A122" s="23">
        <v>2923</v>
      </c>
      <c r="B122" t="s">
        <v>10</v>
      </c>
      <c r="C122">
        <f t="shared" si="2"/>
        <v>115</v>
      </c>
    </row>
    <row r="123" spans="1:3" x14ac:dyDescent="0.15">
      <c r="A123" s="23">
        <v>2558</v>
      </c>
      <c r="B123" t="s">
        <v>9</v>
      </c>
      <c r="C123">
        <f t="shared" si="2"/>
        <v>116</v>
      </c>
    </row>
    <row r="124" spans="1:3" x14ac:dyDescent="0.15">
      <c r="A124" s="23">
        <v>2193</v>
      </c>
      <c r="B124" t="s">
        <v>8</v>
      </c>
      <c r="C124">
        <f t="shared" si="2"/>
        <v>117</v>
      </c>
    </row>
    <row r="125" spans="1:3" x14ac:dyDescent="0.15">
      <c r="A125" s="23">
        <v>1828</v>
      </c>
      <c r="B125" t="s">
        <v>7</v>
      </c>
      <c r="C125">
        <f t="shared" si="2"/>
        <v>118</v>
      </c>
    </row>
    <row r="126" spans="1:3" x14ac:dyDescent="0.15">
      <c r="A126" s="23">
        <v>1462</v>
      </c>
      <c r="B126" t="s">
        <v>6</v>
      </c>
      <c r="C126">
        <f t="shared" si="2"/>
        <v>119</v>
      </c>
    </row>
    <row r="127" spans="1:3" x14ac:dyDescent="0.15">
      <c r="A127" s="23">
        <v>1097</v>
      </c>
      <c r="B127" t="s">
        <v>5</v>
      </c>
      <c r="C127">
        <f t="shared" si="2"/>
        <v>120</v>
      </c>
    </row>
    <row r="128" spans="1:3" x14ac:dyDescent="0.15">
      <c r="A128" s="23">
        <v>732</v>
      </c>
      <c r="B128" t="s">
        <v>4</v>
      </c>
      <c r="C128">
        <f t="shared" si="2"/>
        <v>121</v>
      </c>
    </row>
    <row r="129" spans="1:3" x14ac:dyDescent="0.15">
      <c r="A129" s="23">
        <v>367</v>
      </c>
      <c r="B129" t="s">
        <v>3</v>
      </c>
      <c r="C129">
        <f t="shared" si="2"/>
        <v>122</v>
      </c>
    </row>
    <row r="130" spans="1:3" x14ac:dyDescent="0.15">
      <c r="A130" s="23">
        <v>1</v>
      </c>
      <c r="B130" t="s">
        <v>2</v>
      </c>
      <c r="C130">
        <f t="shared" si="2"/>
        <v>123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年齢早見表</vt:lpstr>
      <vt:lpstr>Sheet1</vt:lpstr>
      <vt:lpstr>年齢早見表!Print_Area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</dc:creator>
  <cp:lastModifiedBy>hiro</cp:lastModifiedBy>
  <cp:lastPrinted>2022-06-06T05:45:37Z</cp:lastPrinted>
  <dcterms:created xsi:type="dcterms:W3CDTF">2022-03-04T01:30:28Z</dcterms:created>
  <dcterms:modified xsi:type="dcterms:W3CDTF">2022-06-18T04:43:52Z</dcterms:modified>
</cp:coreProperties>
</file>