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15" activeTab="2"/>
  </bookViews>
  <sheets>
    <sheet name="使い方" sheetId="16" r:id="rId1"/>
    <sheet name="入力" sheetId="2" r:id="rId2"/>
    <sheet name="1月" sheetId="1" r:id="rId3"/>
    <sheet name="2月" sheetId="4" r:id="rId4"/>
    <sheet name="3月" sheetId="5" r:id="rId5"/>
    <sheet name="4月" sheetId="6" r:id="rId6"/>
    <sheet name="5月" sheetId="7" r:id="rId7"/>
    <sheet name="6月" sheetId="8" r:id="rId8"/>
    <sheet name="7月" sheetId="9" r:id="rId9"/>
    <sheet name="8月" sheetId="10" r:id="rId10"/>
    <sheet name="9月" sheetId="11" r:id="rId11"/>
    <sheet name="10月" sheetId="12" r:id="rId12"/>
    <sheet name="11月" sheetId="13" r:id="rId13"/>
    <sheet name="12月" sheetId="14" r:id="rId14"/>
    <sheet name="項目" sheetId="3" r:id="rId15"/>
  </sheets>
  <definedNames>
    <definedName name="固定支出">OFFSET(項目!$B$2,0,0,COUNTA(項目!$B:$B)-1,1)</definedName>
    <definedName name="項目">OFFSET(項目!$F$1,0,0,COUNTA(項目!$F:$F)-COUNTIF(項目!$F:$F," "),1)</definedName>
    <definedName name="項目名">項目!$A$1:$C$1</definedName>
    <definedName name="収入">OFFSET(項目!$A$2,0,0,COUNTA(項目!$A:$A)-1,1)</definedName>
    <definedName name="変動支出">OFFSET(項目!$C$2,0,0,COUNTA(項目!$C:$C)-1,1)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4" l="1"/>
  <c r="A1" i="13"/>
  <c r="A1" i="12"/>
  <c r="A1" i="11"/>
  <c r="A1" i="10"/>
  <c r="A1" i="9"/>
  <c r="A1" i="8"/>
  <c r="A1" i="7"/>
  <c r="A1" i="6"/>
  <c r="A1" i="5"/>
  <c r="A1" i="4"/>
  <c r="E34" i="14"/>
  <c r="G34" i="14" s="1"/>
  <c r="A34" i="14"/>
  <c r="C34" i="14" s="1"/>
  <c r="E33" i="14"/>
  <c r="G33" i="14" s="1"/>
  <c r="A33" i="14"/>
  <c r="C33" i="14" s="1"/>
  <c r="E32" i="14"/>
  <c r="G32" i="14" s="1"/>
  <c r="A32" i="14"/>
  <c r="C32" i="14" s="1"/>
  <c r="E31" i="14"/>
  <c r="G31" i="14" s="1"/>
  <c r="A31" i="14"/>
  <c r="C31" i="14" s="1"/>
  <c r="E30" i="14"/>
  <c r="G30" i="14" s="1"/>
  <c r="A30" i="14"/>
  <c r="C30" i="14" s="1"/>
  <c r="E29" i="14"/>
  <c r="G29" i="14" s="1"/>
  <c r="A29" i="14"/>
  <c r="C29" i="14" s="1"/>
  <c r="E28" i="14"/>
  <c r="G28" i="14" s="1"/>
  <c r="A28" i="14"/>
  <c r="C28" i="14" s="1"/>
  <c r="E27" i="14"/>
  <c r="G27" i="14" s="1"/>
  <c r="A27" i="14"/>
  <c r="C27" i="14" s="1"/>
  <c r="E26" i="14"/>
  <c r="G26" i="14" s="1"/>
  <c r="A26" i="14"/>
  <c r="C26" i="14" s="1"/>
  <c r="E25" i="14"/>
  <c r="G25" i="14" s="1"/>
  <c r="A25" i="14"/>
  <c r="C25" i="14" s="1"/>
  <c r="E24" i="14"/>
  <c r="G24" i="14" s="1"/>
  <c r="A24" i="14"/>
  <c r="C24" i="14" s="1"/>
  <c r="E23" i="14"/>
  <c r="G23" i="14" s="1"/>
  <c r="A23" i="14"/>
  <c r="C23" i="14" s="1"/>
  <c r="E22" i="14"/>
  <c r="G22" i="14" s="1"/>
  <c r="A22" i="14"/>
  <c r="C22" i="14" s="1"/>
  <c r="E21" i="14"/>
  <c r="G21" i="14" s="1"/>
  <c r="A21" i="14"/>
  <c r="C21" i="14" s="1"/>
  <c r="A15" i="14"/>
  <c r="F15" i="14" s="1"/>
  <c r="A14" i="14"/>
  <c r="F14" i="14" s="1"/>
  <c r="A13" i="14"/>
  <c r="F13" i="14" s="1"/>
  <c r="A12" i="14"/>
  <c r="F12" i="14" s="1"/>
  <c r="A11" i="14"/>
  <c r="F11" i="14" s="1"/>
  <c r="E34" i="13"/>
  <c r="G34" i="13" s="1"/>
  <c r="A34" i="13"/>
  <c r="C34" i="13" s="1"/>
  <c r="E33" i="13"/>
  <c r="G33" i="13" s="1"/>
  <c r="A33" i="13"/>
  <c r="C33" i="13" s="1"/>
  <c r="E32" i="13"/>
  <c r="G32" i="13" s="1"/>
  <c r="A32" i="13"/>
  <c r="C32" i="13" s="1"/>
  <c r="E31" i="13"/>
  <c r="G31" i="13" s="1"/>
  <c r="A31" i="13"/>
  <c r="C31" i="13" s="1"/>
  <c r="E30" i="13"/>
  <c r="G30" i="13" s="1"/>
  <c r="A30" i="13"/>
  <c r="C30" i="13" s="1"/>
  <c r="E29" i="13"/>
  <c r="G29" i="13" s="1"/>
  <c r="A29" i="13"/>
  <c r="C29" i="13" s="1"/>
  <c r="E28" i="13"/>
  <c r="G28" i="13" s="1"/>
  <c r="A28" i="13"/>
  <c r="C28" i="13" s="1"/>
  <c r="E27" i="13"/>
  <c r="G27" i="13" s="1"/>
  <c r="A27" i="13"/>
  <c r="C27" i="13" s="1"/>
  <c r="E26" i="13"/>
  <c r="G26" i="13" s="1"/>
  <c r="A26" i="13"/>
  <c r="C26" i="13" s="1"/>
  <c r="E25" i="13"/>
  <c r="G25" i="13" s="1"/>
  <c r="A25" i="13"/>
  <c r="C25" i="13" s="1"/>
  <c r="E24" i="13"/>
  <c r="G24" i="13" s="1"/>
  <c r="A24" i="13"/>
  <c r="C24" i="13" s="1"/>
  <c r="E23" i="13"/>
  <c r="G23" i="13" s="1"/>
  <c r="A23" i="13"/>
  <c r="C23" i="13" s="1"/>
  <c r="E22" i="13"/>
  <c r="G22" i="13" s="1"/>
  <c r="A22" i="13"/>
  <c r="C22" i="13" s="1"/>
  <c r="E21" i="13"/>
  <c r="G21" i="13" s="1"/>
  <c r="A21" i="13"/>
  <c r="C21" i="13" s="1"/>
  <c r="A15" i="13"/>
  <c r="F15" i="13" s="1"/>
  <c r="A14" i="13"/>
  <c r="F14" i="13" s="1"/>
  <c r="A13" i="13"/>
  <c r="F13" i="13" s="1"/>
  <c r="A12" i="13"/>
  <c r="F12" i="13" s="1"/>
  <c r="A11" i="13"/>
  <c r="F11" i="13" s="1"/>
  <c r="E34" i="12"/>
  <c r="G34" i="12" s="1"/>
  <c r="A34" i="12"/>
  <c r="C34" i="12" s="1"/>
  <c r="E33" i="12"/>
  <c r="G33" i="12" s="1"/>
  <c r="A33" i="12"/>
  <c r="C33" i="12" s="1"/>
  <c r="E32" i="12"/>
  <c r="A32" i="12"/>
  <c r="C32" i="12" s="1"/>
  <c r="E31" i="12"/>
  <c r="G31" i="12" s="1"/>
  <c r="A31" i="12"/>
  <c r="C31" i="12" s="1"/>
  <c r="E30" i="12"/>
  <c r="A30" i="12"/>
  <c r="C30" i="12" s="1"/>
  <c r="E29" i="12"/>
  <c r="G29" i="12" s="1"/>
  <c r="A29" i="12"/>
  <c r="C29" i="12" s="1"/>
  <c r="E28" i="12"/>
  <c r="A28" i="12"/>
  <c r="C28" i="12" s="1"/>
  <c r="E27" i="12"/>
  <c r="G27" i="12" s="1"/>
  <c r="A27" i="12"/>
  <c r="E26" i="12"/>
  <c r="A26" i="12"/>
  <c r="C26" i="12" s="1"/>
  <c r="E25" i="12"/>
  <c r="G25" i="12" s="1"/>
  <c r="A25" i="12"/>
  <c r="E24" i="12"/>
  <c r="A24" i="12"/>
  <c r="C24" i="12" s="1"/>
  <c r="E23" i="12"/>
  <c r="G23" i="12" s="1"/>
  <c r="A23" i="12"/>
  <c r="E22" i="12"/>
  <c r="A22" i="12"/>
  <c r="C22" i="12" s="1"/>
  <c r="E21" i="12"/>
  <c r="G21" i="12" s="1"/>
  <c r="A21" i="12"/>
  <c r="A15" i="12"/>
  <c r="F15" i="12" s="1"/>
  <c r="A14" i="12"/>
  <c r="F14" i="12" s="1"/>
  <c r="A13" i="12"/>
  <c r="F13" i="12" s="1"/>
  <c r="A12" i="12"/>
  <c r="A11" i="12"/>
  <c r="E34" i="11"/>
  <c r="G34" i="11" s="1"/>
  <c r="A34" i="11"/>
  <c r="C34" i="11" s="1"/>
  <c r="E33" i="11"/>
  <c r="A33" i="11"/>
  <c r="C33" i="11" s="1"/>
  <c r="E32" i="11"/>
  <c r="A32" i="11"/>
  <c r="C32" i="11" s="1"/>
  <c r="E31" i="11"/>
  <c r="A31" i="11"/>
  <c r="C31" i="11" s="1"/>
  <c r="E30" i="11"/>
  <c r="A30" i="11"/>
  <c r="C30" i="11" s="1"/>
  <c r="E29" i="11"/>
  <c r="A29" i="11"/>
  <c r="C29" i="11" s="1"/>
  <c r="E28" i="11"/>
  <c r="A28" i="11"/>
  <c r="C28" i="11" s="1"/>
  <c r="E27" i="11"/>
  <c r="A27" i="11"/>
  <c r="E26" i="11"/>
  <c r="A26" i="11"/>
  <c r="C26" i="11" s="1"/>
  <c r="E25" i="11"/>
  <c r="A25" i="11"/>
  <c r="E24" i="11"/>
  <c r="A24" i="11"/>
  <c r="C24" i="11" s="1"/>
  <c r="E23" i="11"/>
  <c r="A23" i="11"/>
  <c r="E22" i="11"/>
  <c r="A22" i="11"/>
  <c r="C22" i="11" s="1"/>
  <c r="E21" i="11"/>
  <c r="A21" i="11"/>
  <c r="A15" i="11"/>
  <c r="F15" i="11" s="1"/>
  <c r="A14" i="11"/>
  <c r="F14" i="11" s="1"/>
  <c r="A13" i="11"/>
  <c r="A12" i="11"/>
  <c r="A11" i="11"/>
  <c r="E34" i="10"/>
  <c r="G34" i="10" s="1"/>
  <c r="A34" i="10"/>
  <c r="C34" i="10" s="1"/>
  <c r="E33" i="10"/>
  <c r="G33" i="10" s="1"/>
  <c r="A33" i="10"/>
  <c r="C33" i="10" s="1"/>
  <c r="E32" i="10"/>
  <c r="G32" i="10" s="1"/>
  <c r="A32" i="10"/>
  <c r="C32" i="10" s="1"/>
  <c r="E31" i="10"/>
  <c r="G31" i="10" s="1"/>
  <c r="A31" i="10"/>
  <c r="C31" i="10" s="1"/>
  <c r="E30" i="10"/>
  <c r="G30" i="10" s="1"/>
  <c r="A30" i="10"/>
  <c r="C30" i="10" s="1"/>
  <c r="E29" i="10"/>
  <c r="G29" i="10" s="1"/>
  <c r="A29" i="10"/>
  <c r="C29" i="10" s="1"/>
  <c r="E28" i="10"/>
  <c r="G28" i="10" s="1"/>
  <c r="A28" i="10"/>
  <c r="C28" i="10" s="1"/>
  <c r="E27" i="10"/>
  <c r="G27" i="10" s="1"/>
  <c r="A27" i="10"/>
  <c r="C27" i="10" s="1"/>
  <c r="E26" i="10"/>
  <c r="G26" i="10" s="1"/>
  <c r="A26" i="10"/>
  <c r="C26" i="10" s="1"/>
  <c r="E25" i="10"/>
  <c r="G25" i="10" s="1"/>
  <c r="A25" i="10"/>
  <c r="C25" i="10" s="1"/>
  <c r="E24" i="10"/>
  <c r="G24" i="10" s="1"/>
  <c r="A24" i="10"/>
  <c r="C24" i="10" s="1"/>
  <c r="E23" i="10"/>
  <c r="G23" i="10" s="1"/>
  <c r="A23" i="10"/>
  <c r="C23" i="10" s="1"/>
  <c r="E22" i="10"/>
  <c r="G22" i="10" s="1"/>
  <c r="A22" i="10"/>
  <c r="C22" i="10" s="1"/>
  <c r="E21" i="10"/>
  <c r="G21" i="10" s="1"/>
  <c r="A21" i="10"/>
  <c r="C21" i="10" s="1"/>
  <c r="A15" i="10"/>
  <c r="F15" i="10" s="1"/>
  <c r="A14" i="10"/>
  <c r="F14" i="10" s="1"/>
  <c r="A13" i="10"/>
  <c r="F13" i="10" s="1"/>
  <c r="A12" i="10"/>
  <c r="F12" i="10" s="1"/>
  <c r="A11" i="10"/>
  <c r="F11" i="10" s="1"/>
  <c r="E34" i="9"/>
  <c r="G34" i="9" s="1"/>
  <c r="A34" i="9"/>
  <c r="C34" i="9" s="1"/>
  <c r="E33" i="9"/>
  <c r="G33" i="9" s="1"/>
  <c r="A33" i="9"/>
  <c r="C33" i="9" s="1"/>
  <c r="E32" i="9"/>
  <c r="G32" i="9" s="1"/>
  <c r="A32" i="9"/>
  <c r="C32" i="9" s="1"/>
  <c r="E31" i="9"/>
  <c r="G31" i="9" s="1"/>
  <c r="A31" i="9"/>
  <c r="C31" i="9" s="1"/>
  <c r="E30" i="9"/>
  <c r="G30" i="9" s="1"/>
  <c r="A30" i="9"/>
  <c r="C30" i="9" s="1"/>
  <c r="E29" i="9"/>
  <c r="G29" i="9" s="1"/>
  <c r="A29" i="9"/>
  <c r="C29" i="9" s="1"/>
  <c r="E28" i="9"/>
  <c r="G28" i="9" s="1"/>
  <c r="A28" i="9"/>
  <c r="C28" i="9" s="1"/>
  <c r="E27" i="9"/>
  <c r="G27" i="9" s="1"/>
  <c r="A27" i="9"/>
  <c r="C27" i="9" s="1"/>
  <c r="E26" i="9"/>
  <c r="G26" i="9" s="1"/>
  <c r="A26" i="9"/>
  <c r="C26" i="9" s="1"/>
  <c r="E25" i="9"/>
  <c r="G25" i="9" s="1"/>
  <c r="A25" i="9"/>
  <c r="C25" i="9" s="1"/>
  <c r="E24" i="9"/>
  <c r="G24" i="9" s="1"/>
  <c r="A24" i="9"/>
  <c r="C24" i="9" s="1"/>
  <c r="E23" i="9"/>
  <c r="G23" i="9" s="1"/>
  <c r="A23" i="9"/>
  <c r="C23" i="9" s="1"/>
  <c r="E22" i="9"/>
  <c r="G22" i="9" s="1"/>
  <c r="A22" i="9"/>
  <c r="C22" i="9" s="1"/>
  <c r="E21" i="9"/>
  <c r="G21" i="9" s="1"/>
  <c r="A21" i="9"/>
  <c r="C21" i="9" s="1"/>
  <c r="A15" i="9"/>
  <c r="F15" i="9" s="1"/>
  <c r="A14" i="9"/>
  <c r="F14" i="9" s="1"/>
  <c r="A13" i="9"/>
  <c r="F13" i="9" s="1"/>
  <c r="A12" i="9"/>
  <c r="F12" i="9" s="1"/>
  <c r="A11" i="9"/>
  <c r="F11" i="9" s="1"/>
  <c r="E34" i="8"/>
  <c r="G34" i="8" s="1"/>
  <c r="A34" i="8"/>
  <c r="C34" i="8" s="1"/>
  <c r="E33" i="8"/>
  <c r="G33" i="8" s="1"/>
  <c r="A33" i="8"/>
  <c r="C33" i="8" s="1"/>
  <c r="E32" i="8"/>
  <c r="G32" i="8" s="1"/>
  <c r="A32" i="8"/>
  <c r="C32" i="8" s="1"/>
  <c r="E31" i="8"/>
  <c r="G31" i="8" s="1"/>
  <c r="A31" i="8"/>
  <c r="C31" i="8" s="1"/>
  <c r="E30" i="8"/>
  <c r="G30" i="8" s="1"/>
  <c r="A30" i="8"/>
  <c r="C30" i="8" s="1"/>
  <c r="E29" i="8"/>
  <c r="G29" i="8" s="1"/>
  <c r="A29" i="8"/>
  <c r="C29" i="8" s="1"/>
  <c r="E28" i="8"/>
  <c r="G28" i="8" s="1"/>
  <c r="A28" i="8"/>
  <c r="C28" i="8" s="1"/>
  <c r="E27" i="8"/>
  <c r="G27" i="8" s="1"/>
  <c r="A27" i="8"/>
  <c r="C27" i="8" s="1"/>
  <c r="E26" i="8"/>
  <c r="G26" i="8" s="1"/>
  <c r="A26" i="8"/>
  <c r="C26" i="8" s="1"/>
  <c r="E25" i="8"/>
  <c r="G25" i="8" s="1"/>
  <c r="A25" i="8"/>
  <c r="C25" i="8" s="1"/>
  <c r="E24" i="8"/>
  <c r="G24" i="8" s="1"/>
  <c r="A24" i="8"/>
  <c r="C24" i="8" s="1"/>
  <c r="E23" i="8"/>
  <c r="G23" i="8" s="1"/>
  <c r="A23" i="8"/>
  <c r="C23" i="8" s="1"/>
  <c r="E22" i="8"/>
  <c r="G22" i="8" s="1"/>
  <c r="A22" i="8"/>
  <c r="C22" i="8" s="1"/>
  <c r="E21" i="8"/>
  <c r="G21" i="8" s="1"/>
  <c r="A21" i="8"/>
  <c r="C21" i="8" s="1"/>
  <c r="A15" i="8"/>
  <c r="F15" i="8" s="1"/>
  <c r="A14" i="8"/>
  <c r="F14" i="8" s="1"/>
  <c r="A13" i="8"/>
  <c r="F13" i="8" s="1"/>
  <c r="A12" i="8"/>
  <c r="F12" i="8" s="1"/>
  <c r="A11" i="8"/>
  <c r="F11" i="8" s="1"/>
  <c r="E34" i="7"/>
  <c r="G34" i="7" s="1"/>
  <c r="A34" i="7"/>
  <c r="C34" i="7" s="1"/>
  <c r="E33" i="7"/>
  <c r="A33" i="7"/>
  <c r="C33" i="7" s="1"/>
  <c r="E32" i="7"/>
  <c r="A32" i="7"/>
  <c r="C32" i="7" s="1"/>
  <c r="E31" i="7"/>
  <c r="A31" i="7"/>
  <c r="C31" i="7" s="1"/>
  <c r="E30" i="7"/>
  <c r="A30" i="7"/>
  <c r="C30" i="7" s="1"/>
  <c r="E29" i="7"/>
  <c r="A29" i="7"/>
  <c r="C29" i="7" s="1"/>
  <c r="E28" i="7"/>
  <c r="A28" i="7"/>
  <c r="C28" i="7" s="1"/>
  <c r="E27" i="7"/>
  <c r="A27" i="7"/>
  <c r="E26" i="7"/>
  <c r="A26" i="7"/>
  <c r="C26" i="7" s="1"/>
  <c r="E25" i="7"/>
  <c r="A25" i="7"/>
  <c r="E24" i="7"/>
  <c r="A24" i="7"/>
  <c r="C24" i="7" s="1"/>
  <c r="E23" i="7"/>
  <c r="A23" i="7"/>
  <c r="E22" i="7"/>
  <c r="A22" i="7"/>
  <c r="C22" i="7" s="1"/>
  <c r="E21" i="7"/>
  <c r="A21" i="7"/>
  <c r="A15" i="7"/>
  <c r="F15" i="7" s="1"/>
  <c r="A14" i="7"/>
  <c r="F14" i="7" s="1"/>
  <c r="A13" i="7"/>
  <c r="A12" i="7"/>
  <c r="A11" i="7"/>
  <c r="E34" i="6"/>
  <c r="G34" i="6" s="1"/>
  <c r="A34" i="6"/>
  <c r="C34" i="6" s="1"/>
  <c r="E33" i="6"/>
  <c r="G33" i="6" s="1"/>
  <c r="A33" i="6"/>
  <c r="C33" i="6" s="1"/>
  <c r="E32" i="6"/>
  <c r="G32" i="6" s="1"/>
  <c r="A32" i="6"/>
  <c r="C32" i="6" s="1"/>
  <c r="E31" i="6"/>
  <c r="G31" i="6" s="1"/>
  <c r="A31" i="6"/>
  <c r="C31" i="6" s="1"/>
  <c r="E30" i="6"/>
  <c r="G30" i="6" s="1"/>
  <c r="A30" i="6"/>
  <c r="C30" i="6" s="1"/>
  <c r="E29" i="6"/>
  <c r="G29" i="6" s="1"/>
  <c r="A29" i="6"/>
  <c r="C29" i="6" s="1"/>
  <c r="E28" i="6"/>
  <c r="G28" i="6" s="1"/>
  <c r="A28" i="6"/>
  <c r="C28" i="6" s="1"/>
  <c r="E27" i="6"/>
  <c r="G27" i="6" s="1"/>
  <c r="A27" i="6"/>
  <c r="C27" i="6" s="1"/>
  <c r="E26" i="6"/>
  <c r="G26" i="6" s="1"/>
  <c r="A26" i="6"/>
  <c r="C26" i="6" s="1"/>
  <c r="E25" i="6"/>
  <c r="G25" i="6" s="1"/>
  <c r="A25" i="6"/>
  <c r="C25" i="6" s="1"/>
  <c r="E24" i="6"/>
  <c r="G24" i="6" s="1"/>
  <c r="A24" i="6"/>
  <c r="C24" i="6" s="1"/>
  <c r="E23" i="6"/>
  <c r="G23" i="6" s="1"/>
  <c r="A23" i="6"/>
  <c r="C23" i="6" s="1"/>
  <c r="E22" i="6"/>
  <c r="G22" i="6" s="1"/>
  <c r="A22" i="6"/>
  <c r="C22" i="6" s="1"/>
  <c r="E21" i="6"/>
  <c r="G21" i="6" s="1"/>
  <c r="A21" i="6"/>
  <c r="C21" i="6" s="1"/>
  <c r="A15" i="6"/>
  <c r="F15" i="6" s="1"/>
  <c r="A14" i="6"/>
  <c r="F14" i="6" s="1"/>
  <c r="A13" i="6"/>
  <c r="F13" i="6" s="1"/>
  <c r="A12" i="6"/>
  <c r="F12" i="6" s="1"/>
  <c r="A11" i="6"/>
  <c r="F11" i="6" s="1"/>
  <c r="E34" i="5"/>
  <c r="G34" i="5" s="1"/>
  <c r="A34" i="5"/>
  <c r="C34" i="5" s="1"/>
  <c r="E33" i="5"/>
  <c r="G33" i="5" s="1"/>
  <c r="A33" i="5"/>
  <c r="C33" i="5" s="1"/>
  <c r="E32" i="5"/>
  <c r="G32" i="5" s="1"/>
  <c r="A32" i="5"/>
  <c r="C32" i="5" s="1"/>
  <c r="E31" i="5"/>
  <c r="G31" i="5" s="1"/>
  <c r="A31" i="5"/>
  <c r="C31" i="5" s="1"/>
  <c r="E30" i="5"/>
  <c r="G30" i="5" s="1"/>
  <c r="A30" i="5"/>
  <c r="C30" i="5" s="1"/>
  <c r="E29" i="5"/>
  <c r="G29" i="5" s="1"/>
  <c r="A29" i="5"/>
  <c r="C29" i="5" s="1"/>
  <c r="E28" i="5"/>
  <c r="G28" i="5" s="1"/>
  <c r="A28" i="5"/>
  <c r="C28" i="5" s="1"/>
  <c r="E27" i="5"/>
  <c r="G27" i="5" s="1"/>
  <c r="A27" i="5"/>
  <c r="C27" i="5" s="1"/>
  <c r="E26" i="5"/>
  <c r="G26" i="5" s="1"/>
  <c r="A26" i="5"/>
  <c r="C26" i="5" s="1"/>
  <c r="E25" i="5"/>
  <c r="G25" i="5" s="1"/>
  <c r="A25" i="5"/>
  <c r="C25" i="5" s="1"/>
  <c r="E24" i="5"/>
  <c r="G24" i="5" s="1"/>
  <c r="A24" i="5"/>
  <c r="C24" i="5" s="1"/>
  <c r="E23" i="5"/>
  <c r="G23" i="5" s="1"/>
  <c r="A23" i="5"/>
  <c r="C23" i="5" s="1"/>
  <c r="E22" i="5"/>
  <c r="G22" i="5" s="1"/>
  <c r="A22" i="5"/>
  <c r="C22" i="5" s="1"/>
  <c r="E21" i="5"/>
  <c r="G21" i="5" s="1"/>
  <c r="A21" i="5"/>
  <c r="C21" i="5" s="1"/>
  <c r="A15" i="5"/>
  <c r="F15" i="5" s="1"/>
  <c r="A14" i="5"/>
  <c r="F14" i="5" s="1"/>
  <c r="A13" i="5"/>
  <c r="F13" i="5" s="1"/>
  <c r="A12" i="5"/>
  <c r="F12" i="5" s="1"/>
  <c r="A11" i="5"/>
  <c r="F11" i="5" s="1"/>
  <c r="E34" i="4"/>
  <c r="G34" i="4" s="1"/>
  <c r="A34" i="4"/>
  <c r="C34" i="4" s="1"/>
  <c r="E33" i="4"/>
  <c r="G33" i="4" s="1"/>
  <c r="A33" i="4"/>
  <c r="C33" i="4" s="1"/>
  <c r="E32" i="4"/>
  <c r="G32" i="4" s="1"/>
  <c r="A32" i="4"/>
  <c r="C32" i="4" s="1"/>
  <c r="E31" i="4"/>
  <c r="G31" i="4" s="1"/>
  <c r="A31" i="4"/>
  <c r="C31" i="4" s="1"/>
  <c r="E30" i="4"/>
  <c r="G30" i="4" s="1"/>
  <c r="A30" i="4"/>
  <c r="C30" i="4" s="1"/>
  <c r="E29" i="4"/>
  <c r="G29" i="4" s="1"/>
  <c r="A29" i="4"/>
  <c r="C29" i="4" s="1"/>
  <c r="E28" i="4"/>
  <c r="G28" i="4" s="1"/>
  <c r="A28" i="4"/>
  <c r="C28" i="4" s="1"/>
  <c r="E27" i="4"/>
  <c r="G27" i="4" s="1"/>
  <c r="A27" i="4"/>
  <c r="C27" i="4" s="1"/>
  <c r="E26" i="4"/>
  <c r="G26" i="4" s="1"/>
  <c r="A26" i="4"/>
  <c r="C26" i="4" s="1"/>
  <c r="E25" i="4"/>
  <c r="G25" i="4" s="1"/>
  <c r="A25" i="4"/>
  <c r="C25" i="4" s="1"/>
  <c r="E24" i="4"/>
  <c r="G24" i="4" s="1"/>
  <c r="A24" i="4"/>
  <c r="C24" i="4" s="1"/>
  <c r="E23" i="4"/>
  <c r="G23" i="4" s="1"/>
  <c r="A23" i="4"/>
  <c r="C23" i="4" s="1"/>
  <c r="E22" i="4"/>
  <c r="G22" i="4" s="1"/>
  <c r="A22" i="4"/>
  <c r="C22" i="4" s="1"/>
  <c r="E21" i="4"/>
  <c r="G21" i="4" s="1"/>
  <c r="A21" i="4"/>
  <c r="C21" i="4" s="1"/>
  <c r="A15" i="4"/>
  <c r="F15" i="4" s="1"/>
  <c r="A14" i="4"/>
  <c r="F14" i="4" s="1"/>
  <c r="A13" i="4"/>
  <c r="F13" i="4" s="1"/>
  <c r="A12" i="4"/>
  <c r="F12" i="4" s="1"/>
  <c r="A11" i="4"/>
  <c r="F11" i="4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21" i="1"/>
  <c r="G21" i="1" s="1"/>
  <c r="A22" i="1"/>
  <c r="C22" i="1" s="1"/>
  <c r="A23" i="1"/>
  <c r="C23" i="1" s="1"/>
  <c r="A24" i="1"/>
  <c r="C24" i="1" s="1"/>
  <c r="A25" i="1"/>
  <c r="C25" i="1" s="1"/>
  <c r="A26" i="1"/>
  <c r="C26" i="1" s="1"/>
  <c r="A27" i="1"/>
  <c r="C27" i="1" s="1"/>
  <c r="A28" i="1"/>
  <c r="C28" i="1" s="1"/>
  <c r="A29" i="1"/>
  <c r="C29" i="1" s="1"/>
  <c r="A30" i="1"/>
  <c r="C30" i="1" s="1"/>
  <c r="A31" i="1"/>
  <c r="C31" i="1" s="1"/>
  <c r="A32" i="1"/>
  <c r="C32" i="1" s="1"/>
  <c r="A33" i="1"/>
  <c r="C33" i="1" s="1"/>
  <c r="A34" i="1"/>
  <c r="C34" i="1" s="1"/>
  <c r="A21" i="1"/>
  <c r="C21" i="1" s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F11" i="12" l="1"/>
  <c r="G22" i="12"/>
  <c r="G24" i="12"/>
  <c r="G26" i="12"/>
  <c r="G28" i="12"/>
  <c r="G30" i="12"/>
  <c r="G32" i="12"/>
  <c r="F12" i="12"/>
  <c r="F16" i="12" s="1"/>
  <c r="F4" i="12" s="1"/>
  <c r="C21" i="12"/>
  <c r="C23" i="12"/>
  <c r="C25" i="12"/>
  <c r="C27" i="12"/>
  <c r="F11" i="7"/>
  <c r="G22" i="7"/>
  <c r="G24" i="7"/>
  <c r="G26" i="7"/>
  <c r="G28" i="7"/>
  <c r="G30" i="7"/>
  <c r="G32" i="7"/>
  <c r="F11" i="11"/>
  <c r="G22" i="11"/>
  <c r="G24" i="11"/>
  <c r="G26" i="11"/>
  <c r="G28" i="11"/>
  <c r="G30" i="11"/>
  <c r="G32" i="11"/>
  <c r="F12" i="7"/>
  <c r="C21" i="7"/>
  <c r="C23" i="7"/>
  <c r="C25" i="7"/>
  <c r="C27" i="7"/>
  <c r="F12" i="11"/>
  <c r="C21" i="11"/>
  <c r="C23" i="11"/>
  <c r="C25" i="11"/>
  <c r="C27" i="11"/>
  <c r="F13" i="7"/>
  <c r="G21" i="7"/>
  <c r="G23" i="7"/>
  <c r="G25" i="7"/>
  <c r="G27" i="7"/>
  <c r="G29" i="7"/>
  <c r="G31" i="7"/>
  <c r="G33" i="7"/>
  <c r="F13" i="11"/>
  <c r="G21" i="11"/>
  <c r="G23" i="11"/>
  <c r="G25" i="11"/>
  <c r="G27" i="11"/>
  <c r="G29" i="11"/>
  <c r="G31" i="11"/>
  <c r="G33" i="11"/>
  <c r="G35" i="14"/>
  <c r="C35" i="13"/>
  <c r="C35" i="14"/>
  <c r="F16" i="14"/>
  <c r="F4" i="14" s="1"/>
  <c r="F16" i="13"/>
  <c r="F4" i="13" s="1"/>
  <c r="G35" i="13"/>
  <c r="G35" i="10"/>
  <c r="C35" i="9"/>
  <c r="F16" i="10"/>
  <c r="F4" i="10" s="1"/>
  <c r="C35" i="10"/>
  <c r="C35" i="8"/>
  <c r="F16" i="9"/>
  <c r="F4" i="9" s="1"/>
  <c r="G35" i="9"/>
  <c r="F16" i="8"/>
  <c r="F4" i="8" s="1"/>
  <c r="G35" i="8"/>
  <c r="C35" i="6"/>
  <c r="F16" i="6"/>
  <c r="F4" i="6" s="1"/>
  <c r="G35" i="6"/>
  <c r="C35" i="4"/>
  <c r="F16" i="5"/>
  <c r="F4" i="5" s="1"/>
  <c r="C35" i="5"/>
  <c r="G35" i="5"/>
  <c r="F16" i="4"/>
  <c r="F4" i="4" s="1"/>
  <c r="G35" i="4"/>
  <c r="G35" i="1"/>
  <c r="C35" i="1"/>
  <c r="A12" i="1"/>
  <c r="F12" i="1" s="1"/>
  <c r="A13" i="1"/>
  <c r="F13" i="1" s="1"/>
  <c r="A14" i="1"/>
  <c r="F14" i="1" s="1"/>
  <c r="A15" i="1"/>
  <c r="F15" i="1" s="1"/>
  <c r="A11" i="1"/>
  <c r="F11" i="1" s="1"/>
  <c r="F16" i="7" l="1"/>
  <c r="F4" i="7" s="1"/>
  <c r="C35" i="12"/>
  <c r="C35" i="7"/>
  <c r="G35" i="12"/>
  <c r="F5" i="12" s="1"/>
  <c r="F6" i="12" s="1"/>
  <c r="F16" i="11"/>
  <c r="F4" i="11" s="1"/>
  <c r="F5" i="6"/>
  <c r="F6" i="6" s="1"/>
  <c r="G35" i="11"/>
  <c r="G35" i="7"/>
  <c r="F5" i="7" s="1"/>
  <c r="F6" i="7" s="1"/>
  <c r="C35" i="11"/>
  <c r="F5" i="14"/>
  <c r="F6" i="14" s="1"/>
  <c r="F5" i="13"/>
  <c r="F6" i="13" s="1"/>
  <c r="F5" i="8"/>
  <c r="F6" i="8" s="1"/>
  <c r="F5" i="9"/>
  <c r="F6" i="9" s="1"/>
  <c r="F5" i="10"/>
  <c r="F6" i="10" s="1"/>
  <c r="F5" i="4"/>
  <c r="F6" i="4" s="1"/>
  <c r="F5" i="5"/>
  <c r="F6" i="5" s="1"/>
  <c r="F5" i="1"/>
  <c r="F16" i="1"/>
  <c r="F4" i="1" s="1"/>
  <c r="F1" i="3"/>
  <c r="D2" i="3" s="1"/>
  <c r="F5" i="11" l="1"/>
  <c r="F6" i="11" s="1"/>
  <c r="F6" i="1"/>
  <c r="E2" i="3"/>
  <c r="F2" i="3" s="1"/>
  <c r="D3" i="3" l="1"/>
  <c r="E3" i="3" s="1"/>
  <c r="F3" i="3" s="1"/>
  <c r="D4" i="3" l="1"/>
  <c r="E4" i="3" s="1"/>
  <c r="F4" i="3" s="1"/>
  <c r="D5" i="3" l="1"/>
  <c r="E5" i="3" s="1"/>
  <c r="F5" i="3" s="1"/>
  <c r="D6" i="3" l="1"/>
  <c r="E6" i="3" s="1"/>
  <c r="F6" i="3" s="1"/>
  <c r="D7" i="3" l="1"/>
  <c r="E7" i="3" s="1"/>
  <c r="F7" i="3" s="1"/>
  <c r="D8" i="3" l="1"/>
  <c r="E8" i="3" s="1"/>
  <c r="F8" i="3" s="1"/>
  <c r="D9" i="3" l="1"/>
  <c r="E9" i="3" s="1"/>
  <c r="F9" i="3" s="1"/>
  <c r="D10" i="3" l="1"/>
  <c r="E10" i="3" s="1"/>
  <c r="F10" i="3" s="1"/>
  <c r="D11" i="3" l="1"/>
  <c r="E11" i="3" s="1"/>
  <c r="F11" i="3" s="1"/>
  <c r="D12" i="3" l="1"/>
  <c r="E12" i="3" s="1"/>
  <c r="F12" i="3" s="1"/>
  <c r="D13" i="3" l="1"/>
  <c r="E13" i="3" s="1"/>
  <c r="F13" i="3" s="1"/>
  <c r="D14" i="3" l="1"/>
  <c r="E14" i="3" s="1"/>
  <c r="F14" i="3" s="1"/>
  <c r="D15" i="3" l="1"/>
  <c r="E15" i="3" s="1"/>
  <c r="F15" i="3" s="1"/>
  <c r="D16" i="3" l="1"/>
  <c r="E16" i="3" s="1"/>
  <c r="F16" i="3" s="1"/>
  <c r="D17" i="3" l="1"/>
  <c r="E17" i="3" s="1"/>
  <c r="F17" i="3" s="1"/>
  <c r="D18" i="3" l="1"/>
  <c r="E18" i="3" s="1"/>
  <c r="F18" i="3" s="1"/>
  <c r="D19" i="3" l="1"/>
  <c r="E19" i="3" s="1"/>
  <c r="F19" i="3" s="1"/>
  <c r="D20" i="3" l="1"/>
  <c r="E20" i="3" s="1"/>
  <c r="F20" i="3" s="1"/>
  <c r="D21" i="3" l="1"/>
  <c r="E21" i="3" s="1"/>
  <c r="F21" i="3" s="1"/>
  <c r="D22" i="3" l="1"/>
  <c r="E22" i="3" s="1"/>
  <c r="F22" i="3" s="1"/>
  <c r="D23" i="3" l="1"/>
  <c r="E23" i="3" s="1"/>
  <c r="F23" i="3" s="1"/>
  <c r="D24" i="3" l="1"/>
  <c r="E24" i="3" s="1"/>
  <c r="F24" i="3" s="1"/>
  <c r="D25" i="3" l="1"/>
  <c r="E25" i="3" s="1"/>
  <c r="F25" i="3" s="1"/>
  <c r="D26" i="3" l="1"/>
  <c r="E26" i="3" s="1"/>
  <c r="F26" i="3" s="1"/>
  <c r="D27" i="3" l="1"/>
  <c r="E27" i="3" s="1"/>
  <c r="F27" i="3" s="1"/>
  <c r="D28" i="3" l="1"/>
  <c r="E28" i="3" s="1"/>
  <c r="F28" i="3" s="1"/>
  <c r="D29" i="3" s="1"/>
  <c r="E29" i="3" l="1"/>
  <c r="F29" i="3" s="1"/>
  <c r="D30" i="3" l="1"/>
  <c r="E30" i="3" s="1"/>
  <c r="F30" i="3" s="1"/>
  <c r="D31" i="3" l="1"/>
  <c r="E31" i="3" s="1"/>
  <c r="D33" i="3"/>
  <c r="E33" i="3" s="1"/>
  <c r="D32" i="3"/>
  <c r="E32" i="3" s="1"/>
</calcChain>
</file>

<file path=xl/sharedStrings.xml><?xml version="1.0" encoding="utf-8"?>
<sst xmlns="http://schemas.openxmlformats.org/spreadsheetml/2006/main" count="293" uniqueCount="75">
  <si>
    <t>水道代</t>
    <rPh sb="0" eb="3">
      <t>スイドウダイ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</si>
  <si>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</si>
  <si>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</si>
  <si>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</si>
  <si>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</si>
  <si>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貯金</t>
    <rPh sb="0" eb="2">
      <t>チョキン</t>
    </rPh>
    <phoneticPr fontId="2"/>
  </si>
  <si>
    <t>食費</t>
    <rPh sb="0" eb="2">
      <t>ショクヒ</t>
    </rPh>
    <phoneticPr fontId="2"/>
  </si>
  <si>
    <t>外食費</t>
    <rPh sb="0" eb="3">
      <t>ガイショクヒ</t>
    </rPh>
    <phoneticPr fontId="2"/>
  </si>
  <si>
    <t>被服費</t>
    <rPh sb="0" eb="3">
      <t>ヒフクヒ</t>
    </rPh>
    <phoneticPr fontId="2"/>
  </si>
  <si>
    <t>医療費</t>
    <rPh sb="0" eb="3">
      <t>イリョウヒ</t>
    </rPh>
    <phoneticPr fontId="2"/>
  </si>
  <si>
    <t>教育費</t>
    <rPh sb="0" eb="3">
      <t>キョウイクヒ</t>
    </rPh>
    <phoneticPr fontId="2"/>
  </si>
  <si>
    <t>交通費</t>
    <rPh sb="0" eb="3">
      <t>コウツウヒ</t>
    </rPh>
    <phoneticPr fontId="2"/>
  </si>
  <si>
    <t>住居費</t>
    <rPh sb="0" eb="3">
      <t>ジュウキョヒ</t>
    </rPh>
    <phoneticPr fontId="2"/>
  </si>
  <si>
    <t>日用品費</t>
    <rPh sb="0" eb="4">
      <t>ニチヨウヒンヒ</t>
    </rPh>
    <phoneticPr fontId="2"/>
  </si>
  <si>
    <t>美容費</t>
    <rPh sb="0" eb="3">
      <t>ビヨウヒ</t>
    </rPh>
    <phoneticPr fontId="2"/>
  </si>
  <si>
    <t>交際費</t>
    <rPh sb="0" eb="3">
      <t>コウサイヒ</t>
    </rPh>
    <phoneticPr fontId="2"/>
  </si>
  <si>
    <t>趣味費</t>
    <rPh sb="0" eb="2">
      <t>シュミ</t>
    </rPh>
    <rPh sb="2" eb="3">
      <t>ヒ</t>
    </rPh>
    <phoneticPr fontId="2"/>
  </si>
  <si>
    <t>特別費</t>
    <rPh sb="0" eb="2">
      <t>トクベツ</t>
    </rPh>
    <rPh sb="2" eb="3">
      <t>ヒ</t>
    </rPh>
    <phoneticPr fontId="2"/>
  </si>
  <si>
    <t>雑費</t>
    <rPh sb="0" eb="2">
      <t>ザッピ</t>
    </rPh>
    <phoneticPr fontId="2"/>
  </si>
  <si>
    <t>ローン（自動車など）</t>
    <rPh sb="4" eb="7">
      <t>ジドウシャ</t>
    </rPh>
    <phoneticPr fontId="2"/>
  </si>
  <si>
    <t>固定支出</t>
    <rPh sb="0" eb="4">
      <t>コテイシシュツ</t>
    </rPh>
    <phoneticPr fontId="2"/>
  </si>
  <si>
    <t>給与</t>
    <rPh sb="0" eb="2">
      <t>キュウヨ</t>
    </rPh>
    <phoneticPr fontId="2"/>
  </si>
  <si>
    <t>賞与</t>
    <rPh sb="0" eb="2">
      <t>ショウヨ</t>
    </rPh>
    <phoneticPr fontId="2"/>
  </si>
  <si>
    <t>副収入</t>
    <rPh sb="0" eb="3">
      <t>フクシュウニュウ</t>
    </rPh>
    <phoneticPr fontId="2"/>
  </si>
  <si>
    <t>支　　出</t>
    <rPh sb="0" eb="1">
      <t>シ</t>
    </rPh>
    <rPh sb="3" eb="4">
      <t>デ</t>
    </rPh>
    <phoneticPr fontId="2"/>
  </si>
  <si>
    <t>変動支出</t>
    <rPh sb="0" eb="2">
      <t>ヘンドウ</t>
    </rPh>
    <rPh sb="2" eb="4">
      <t>シシュツ</t>
    </rPh>
    <phoneticPr fontId="2"/>
  </si>
  <si>
    <t>繰越金</t>
    <rPh sb="0" eb="3">
      <t>クリコシキン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</si>
  <si>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</si>
  <si>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</si>
  <si>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合　　計</t>
    <rPh sb="0" eb="1">
      <t>ゴウ</t>
    </rPh>
    <rPh sb="3" eb="4">
      <t>ケイ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</si>
  <si>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</si>
  <si>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</si>
  <si>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</si>
  <si>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No.</t>
    <phoneticPr fontId="2"/>
  </si>
  <si>
    <t>収　　入</t>
    <rPh sb="0" eb="1">
      <t>オサム</t>
    </rPh>
    <rPh sb="3" eb="4">
      <t>ニュウ</t>
    </rPh>
    <phoneticPr fontId="2"/>
  </si>
  <si>
    <t>翌月繰越</t>
    <rPh sb="0" eb="4">
      <t>ヨクゲツクリコシ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</si>
  <si>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</si>
  <si>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</si>
  <si>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固定支出</t>
  </si>
  <si>
    <t>変動支出</t>
  </si>
  <si>
    <t>区　分</t>
    <rPh sb="0" eb="1">
      <t>ク</t>
    </rPh>
    <rPh sb="2" eb="3">
      <t>フン</t>
    </rPh>
    <phoneticPr fontId="2"/>
  </si>
  <si>
    <t>日　付</t>
    <rPh sb="0" eb="1">
      <t>ニチ</t>
    </rPh>
    <rPh sb="2" eb="3">
      <t>ツキ</t>
    </rPh>
    <phoneticPr fontId="2"/>
  </si>
  <si>
    <t>摘　　要</t>
    <rPh sb="0" eb="1">
      <t>テキ</t>
    </rPh>
    <rPh sb="3" eb="4">
      <t>ヨウ</t>
    </rPh>
    <phoneticPr fontId="2"/>
  </si>
  <si>
    <t>収入</t>
  </si>
  <si>
    <t>金額</t>
    <rPh sb="0" eb="2">
      <t>キンガク</t>
    </rPh>
    <phoneticPr fontId="2"/>
  </si>
  <si>
    <t>残　　高</t>
    <rPh sb="0" eb="1">
      <t>ザン</t>
    </rPh>
    <rPh sb="3" eb="4">
      <t>タカ</t>
    </rPh>
    <phoneticPr fontId="2"/>
  </si>
  <si>
    <t>①項目の変更</t>
    <rPh sb="1" eb="3">
      <t>コウモク</t>
    </rPh>
    <rPh sb="4" eb="6">
      <t>ヘンコウ</t>
    </rPh>
    <phoneticPr fontId="2"/>
  </si>
  <si>
    <t>収入なら「給与」「賞与」など、支出であれば「住居費」「食費」などの項目を変更する方法です。</t>
    <rPh sb="0" eb="2">
      <t>シュウニュウ</t>
    </rPh>
    <rPh sb="5" eb="7">
      <t>キュウヨ</t>
    </rPh>
    <rPh sb="9" eb="11">
      <t>ショウヨ</t>
    </rPh>
    <rPh sb="15" eb="17">
      <t>シシュツ</t>
    </rPh>
    <rPh sb="22" eb="25">
      <t>ジュウキョヒ</t>
    </rPh>
    <rPh sb="27" eb="29">
      <t>ショクヒ</t>
    </rPh>
    <rPh sb="33" eb="35">
      <t>コウモク</t>
    </rPh>
    <rPh sb="36" eb="38">
      <t>ヘンコウ</t>
    </rPh>
    <rPh sb="40" eb="42">
      <t>ホウホウ</t>
    </rPh>
    <phoneticPr fontId="2"/>
  </si>
  <si>
    <t>途中で変更すると正しく計算されなくなる場合がありますので、利用し始める前に行ってください。</t>
    <rPh sb="0" eb="2">
      <t>トチュウ</t>
    </rPh>
    <rPh sb="3" eb="5">
      <t>ヘンコウ</t>
    </rPh>
    <rPh sb="8" eb="9">
      <t>タダ</t>
    </rPh>
    <rPh sb="11" eb="13">
      <t>ケイサン</t>
    </rPh>
    <rPh sb="19" eb="21">
      <t>バアイ</t>
    </rPh>
    <rPh sb="29" eb="31">
      <t>リヨウ</t>
    </rPh>
    <rPh sb="32" eb="33">
      <t>ハジ</t>
    </rPh>
    <rPh sb="35" eb="36">
      <t>マエ</t>
    </rPh>
    <rPh sb="37" eb="38">
      <t>オコナ</t>
    </rPh>
    <phoneticPr fontId="2"/>
  </si>
  <si>
    <t>・「項目」シートを選択します。</t>
    <rPh sb="2" eb="4">
      <t>コウモク</t>
    </rPh>
    <rPh sb="9" eb="11">
      <t>センタク</t>
    </rPh>
    <phoneticPr fontId="2"/>
  </si>
  <si>
    <t>・赤枠の範囲で増減や変更が可能です。</t>
    <rPh sb="1" eb="3">
      <t>アカワク</t>
    </rPh>
    <rPh sb="4" eb="6">
      <t>ハンイ</t>
    </rPh>
    <rPh sb="7" eb="9">
      <t>ゾウゲン</t>
    </rPh>
    <rPh sb="10" eb="12">
      <t>ヘンコウ</t>
    </rPh>
    <rPh sb="13" eb="15">
      <t>カノウ</t>
    </rPh>
    <phoneticPr fontId="2"/>
  </si>
  <si>
    <t>・削除や変更をするときは間を詰めてください。</t>
    <rPh sb="1" eb="3">
      <t>サクジョ</t>
    </rPh>
    <rPh sb="4" eb="6">
      <t>ヘンコウ</t>
    </rPh>
    <rPh sb="12" eb="13">
      <t>アイダ</t>
    </rPh>
    <rPh sb="14" eb="15">
      <t>ツ</t>
    </rPh>
    <phoneticPr fontId="2"/>
  </si>
  <si>
    <t>②入力の仕方</t>
    <rPh sb="1" eb="3">
      <t>ニュウリョク</t>
    </rPh>
    <rPh sb="4" eb="6">
      <t>シカタ</t>
    </rPh>
    <phoneticPr fontId="2"/>
  </si>
  <si>
    <t>この家計簿は、「入力」シートに入力したデータを「1月」～「12月」それぞれのシートで計算する仕組みに</t>
    <rPh sb="2" eb="5">
      <t>カケイボ</t>
    </rPh>
    <rPh sb="8" eb="10">
      <t>ニュウリョク</t>
    </rPh>
    <rPh sb="15" eb="17">
      <t>ニュウリョク</t>
    </rPh>
    <rPh sb="25" eb="26">
      <t>ガツ</t>
    </rPh>
    <rPh sb="31" eb="32">
      <t>ガツ</t>
    </rPh>
    <rPh sb="42" eb="44">
      <t>ケイサン</t>
    </rPh>
    <rPh sb="46" eb="48">
      <t>シク</t>
    </rPh>
    <phoneticPr fontId="2"/>
  </si>
  <si>
    <t>なっています。</t>
    <phoneticPr fontId="2"/>
  </si>
  <si>
    <t>・日付</t>
    <rPh sb="1" eb="3">
      <t>ヒヅケ</t>
    </rPh>
    <phoneticPr fontId="2"/>
  </si>
  <si>
    <t>西暦で日付を入力してください。</t>
    <rPh sb="0" eb="2">
      <t>セイレキ</t>
    </rPh>
    <rPh sb="3" eb="5">
      <t>ヒヅケ</t>
    </rPh>
    <rPh sb="6" eb="8">
      <t>ニュウリョク</t>
    </rPh>
    <phoneticPr fontId="2"/>
  </si>
  <si>
    <t>・区分</t>
    <rPh sb="1" eb="3">
      <t>クブン</t>
    </rPh>
    <phoneticPr fontId="2"/>
  </si>
  <si>
    <t>「収入」「固定支出」「変動支出」の中から選択してください。</t>
    <rPh sb="1" eb="3">
      <t>シュウニュウ</t>
    </rPh>
    <rPh sb="5" eb="9">
      <t>コテイシシュツ</t>
    </rPh>
    <rPh sb="11" eb="15">
      <t>ヘンドウシシュツ</t>
    </rPh>
    <rPh sb="17" eb="18">
      <t>ナカ</t>
    </rPh>
    <rPh sb="20" eb="22">
      <t>センタク</t>
    </rPh>
    <phoneticPr fontId="2"/>
  </si>
  <si>
    <t>・項目</t>
    <rPh sb="1" eb="3">
      <t>コウモク</t>
    </rPh>
    <phoneticPr fontId="2"/>
  </si>
  <si>
    <t>表示されるリストから該当するものを選択してください。</t>
    <rPh sb="0" eb="2">
      <t>ヒョウジ</t>
    </rPh>
    <rPh sb="10" eb="12">
      <t>ガイトウ</t>
    </rPh>
    <rPh sb="17" eb="19">
      <t>センタク</t>
    </rPh>
    <phoneticPr fontId="2"/>
  </si>
  <si>
    <t>※「項目」は、選択する「区分」によって表示される選択肢が変わります。</t>
    <rPh sb="2" eb="4">
      <t>コウモク</t>
    </rPh>
    <rPh sb="7" eb="9">
      <t>センタク</t>
    </rPh>
    <rPh sb="12" eb="14">
      <t>クブン</t>
    </rPh>
    <rPh sb="19" eb="21">
      <t>ヒョウジ</t>
    </rPh>
    <rPh sb="24" eb="27">
      <t>センタクシ</t>
    </rPh>
    <rPh sb="28" eb="29">
      <t>カ</t>
    </rPh>
    <phoneticPr fontId="2"/>
  </si>
  <si>
    <t>※「項目」で表示される選択肢は、①項目を変更するで変更した内容が反映されます</t>
    <rPh sb="2" eb="4">
      <t>コウモク</t>
    </rPh>
    <rPh sb="6" eb="8">
      <t>ヒョウジ</t>
    </rPh>
    <rPh sb="11" eb="14">
      <t>センタクシ</t>
    </rPh>
    <rPh sb="17" eb="19">
      <t>コウモク</t>
    </rPh>
    <rPh sb="20" eb="22">
      <t>ヘンコウ</t>
    </rPh>
    <rPh sb="25" eb="27">
      <t>ヘンコウ</t>
    </rPh>
    <rPh sb="29" eb="31">
      <t>ナイヨウ</t>
    </rPh>
    <rPh sb="32" eb="34">
      <t>ハンエイ</t>
    </rPh>
    <phoneticPr fontId="2"/>
  </si>
  <si>
    <t>・摘要</t>
    <rPh sb="1" eb="3">
      <t>テキヨウ</t>
    </rPh>
    <phoneticPr fontId="2"/>
  </si>
  <si>
    <t>※省略可</t>
    <rPh sb="1" eb="3">
      <t>ショウリャク</t>
    </rPh>
    <rPh sb="3" eb="4">
      <t>カ</t>
    </rPh>
    <phoneticPr fontId="2"/>
  </si>
  <si>
    <t>・金額</t>
    <rPh sb="1" eb="3">
      <t>キンガク</t>
    </rPh>
    <phoneticPr fontId="2"/>
  </si>
  <si>
    <t>収入、支出を問わず金額を入力してください。</t>
    <rPh sb="0" eb="2">
      <t>シュウニュウ</t>
    </rPh>
    <rPh sb="3" eb="5">
      <t>シシュツ</t>
    </rPh>
    <rPh sb="6" eb="7">
      <t>ト</t>
    </rPh>
    <rPh sb="9" eb="11">
      <t>キンガク</t>
    </rPh>
    <rPh sb="12" eb="14">
      <t>ニュウリョク</t>
    </rPh>
    <phoneticPr fontId="2"/>
  </si>
  <si>
    <t>③2025年以降もこの家計簿を使う場合</t>
    <rPh sb="5" eb="6">
      <t>ネン</t>
    </rPh>
    <rPh sb="6" eb="8">
      <t>イコウ</t>
    </rPh>
    <rPh sb="11" eb="14">
      <t>カケイボ</t>
    </rPh>
    <rPh sb="15" eb="16">
      <t>ツカ</t>
    </rPh>
    <rPh sb="17" eb="19">
      <t>バアイ</t>
    </rPh>
    <phoneticPr fontId="2"/>
  </si>
  <si>
    <t>・家計簿のテンプレートを新たにダウンロードします。</t>
    <rPh sb="1" eb="4">
      <t>カケイボ</t>
    </rPh>
    <rPh sb="12" eb="13">
      <t>アラ</t>
    </rPh>
    <phoneticPr fontId="2"/>
  </si>
  <si>
    <t>・「入力」シートを選択します。</t>
    <rPh sb="2" eb="4">
      <t>ニュウリョク</t>
    </rPh>
    <rPh sb="9" eb="11">
      <t>センタク</t>
    </rPh>
    <phoneticPr fontId="2"/>
  </si>
  <si>
    <t>・「1月」シートを選択します。</t>
    <rPh sb="3" eb="4">
      <t>ガツ</t>
    </rPh>
    <rPh sb="9" eb="11">
      <t>センタク</t>
    </rPh>
    <phoneticPr fontId="2"/>
  </si>
  <si>
    <t>・「2024/1/1」を「2025/1/1」に変更する</t>
    <rPh sb="23" eb="25">
      <t>ヘンコウ</t>
    </rPh>
    <phoneticPr fontId="2"/>
  </si>
  <si>
    <t>・Enterキーで確定</t>
    <rPh sb="9" eb="11">
      <t>カクテイ</t>
    </rPh>
    <phoneticPr fontId="2"/>
  </si>
  <si>
    <t>※「2月」～「12月」のシートは、「1月」シートの年月に連動して変更されます。</t>
    <rPh sb="3" eb="4">
      <t>ガツ</t>
    </rPh>
    <rPh sb="9" eb="10">
      <t>ガツ</t>
    </rPh>
    <rPh sb="19" eb="20">
      <t>ガツ</t>
    </rPh>
    <rPh sb="25" eb="27">
      <t>ネンゲツ</t>
    </rPh>
    <rPh sb="28" eb="30">
      <t>レンドウ</t>
    </rPh>
    <rPh sb="32" eb="34">
      <t>ヘンコウ</t>
    </rPh>
    <phoneticPr fontId="2"/>
  </si>
  <si>
    <t>この家計簿は、2024年用として作られていますが、少し手を加えることで2025年以降も利用することが可能です。</t>
    <rPh sb="2" eb="5">
      <t>カケイボ</t>
    </rPh>
    <rPh sb="11" eb="12">
      <t>ネン</t>
    </rPh>
    <rPh sb="12" eb="13">
      <t>ヨウ</t>
    </rPh>
    <rPh sb="16" eb="17">
      <t>ツク</t>
    </rPh>
    <rPh sb="25" eb="26">
      <t>スコ</t>
    </rPh>
    <rPh sb="27" eb="28">
      <t>テ</t>
    </rPh>
    <rPh sb="29" eb="30">
      <t>クワ</t>
    </rPh>
    <rPh sb="39" eb="40">
      <t>ネン</t>
    </rPh>
    <rPh sb="40" eb="42">
      <t>イコウ</t>
    </rPh>
    <rPh sb="43" eb="45">
      <t>リヨウ</t>
    </rPh>
    <rPh sb="50" eb="52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</si>
</sst>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;;;"/>
    <numFmt numFmtId="177" formatCode="yyyy&quot;年&quot;m&quot;月&quot;\ &quot;家&quot;&quot;計&quot;&quot;簿&quot;"/>
  </numFmts>
  <fonts count="10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rgb="FFFF0000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rgb="FFFF0000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dashed">
        <color auto="1"/>
      </top>
      <bottom style="dashed">
        <color auto="1"/>
      </bottom>
      <diagonal/>
    </border>
    <border>
      <left style="medium">
        <color rgb="FFFF0000"/>
      </left>
      <right style="thin">
        <color auto="1"/>
      </right>
      <top style="dashed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dashed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 applyProtection="1">
      <alignment vertical="center"/>
      <protection locked="0"/>
    </xf>
    <xf numFmtId="176" fontId="0" fillId="2" borderId="0" xfId="0" applyNumberFormat="1" applyFill="1" applyBorder="1">
      <alignment vertical="center"/>
    </xf>
    <xf numFmtId="0" fontId="0" fillId="2" borderId="2" xfId="0" applyNumberFormat="1" applyFill="1" applyBorder="1" applyAlignment="1">
      <alignment horizontal="left" vertical="center"/>
    </xf>
    <xf numFmtId="0" fontId="0" fillId="2" borderId="2" xfId="0" applyNumberFormat="1" applyFill="1" applyBorder="1">
      <alignment vertical="center"/>
    </xf>
    <xf numFmtId="0" fontId="0" fillId="2" borderId="3" xfId="0" applyNumberFormat="1" applyFill="1" applyBorder="1">
      <alignment vertical="center"/>
    </xf>
    <xf numFmtId="0" fontId="3" fillId="0" borderId="0" xfId="0" applyFont="1">
      <alignment vertical="center"/>
    </xf>
    <xf numFmtId="38" fontId="3" fillId="2" borderId="11" xfId="1" applyFont="1" applyFill="1" applyBorder="1" applyAlignment="1">
      <alignment vertical="center"/>
    </xf>
    <xf numFmtId="0" fontId="3" fillId="2" borderId="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0" xfId="0" applyFont="1" applyFill="1">
      <alignment vertical="center"/>
    </xf>
    <xf numFmtId="38" fontId="3" fillId="2" borderId="30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2" borderId="25" xfId="1" applyFont="1" applyFill="1" applyBorder="1" applyAlignment="1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14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right" vertical="center"/>
    </xf>
    <xf numFmtId="38" fontId="3" fillId="2" borderId="0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0" fontId="7" fillId="2" borderId="3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Protection="1">
      <alignment vertical="center"/>
      <protection locked="0"/>
    </xf>
    <xf numFmtId="0" fontId="7" fillId="0" borderId="2" xfId="0" applyNumberFormat="1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0" xfId="0" applyFill="1" applyBorder="1">
      <alignment vertical="center"/>
    </xf>
    <xf numFmtId="0" fontId="7" fillId="0" borderId="0" xfId="0" applyFont="1" applyFill="1" applyBorder="1">
      <alignment vertical="center"/>
    </xf>
    <xf numFmtId="0" fontId="0" fillId="2" borderId="54" xfId="0" applyFill="1" applyBorder="1" applyProtection="1">
      <alignment vertical="center"/>
      <protection locked="0"/>
    </xf>
    <xf numFmtId="0" fontId="7" fillId="0" borderId="52" xfId="0" applyFont="1" applyFill="1" applyBorder="1" applyProtection="1">
      <alignment vertical="center"/>
      <protection locked="0"/>
    </xf>
    <xf numFmtId="0" fontId="7" fillId="0" borderId="54" xfId="0" applyFont="1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Protection="1">
      <alignment vertical="center"/>
      <protection locked="0"/>
    </xf>
    <xf numFmtId="0" fontId="0" fillId="2" borderId="60" xfId="0" applyFill="1" applyBorder="1">
      <alignment vertical="center"/>
    </xf>
    <xf numFmtId="0" fontId="9" fillId="3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60" xfId="0" applyFill="1" applyBorder="1">
      <alignment vertical="center"/>
    </xf>
    <xf numFmtId="0" fontId="0" fillId="2" borderId="60" xfId="0" applyFill="1" applyBorder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4" xfId="0" applyFill="1" applyBorder="1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38" fontId="7" fillId="2" borderId="8" xfId="1" applyFont="1" applyFill="1" applyBorder="1">
      <alignment vertical="center"/>
    </xf>
    <xf numFmtId="38" fontId="7" fillId="2" borderId="9" xfId="1" applyFont="1" applyFill="1" applyBorder="1">
      <alignment vertical="center"/>
    </xf>
    <xf numFmtId="0" fontId="3" fillId="2" borderId="41" xfId="0" applyFont="1" applyFill="1" applyBorder="1" applyAlignment="1">
      <alignment horizontal="left" vertical="center" indent="1"/>
    </xf>
    <xf numFmtId="0" fontId="3" fillId="2" borderId="39" xfId="0" applyFont="1" applyFill="1" applyBorder="1" applyAlignment="1">
      <alignment horizontal="left" vertical="center" indent="1"/>
    </xf>
    <xf numFmtId="0" fontId="7" fillId="2" borderId="29" xfId="0" applyFont="1" applyFill="1" applyBorder="1" applyAlignment="1">
      <alignment horizontal="left" vertical="center" indent="2"/>
    </xf>
    <xf numFmtId="0" fontId="7" fillId="2" borderId="30" xfId="0" applyFont="1" applyFill="1" applyBorder="1" applyAlignment="1">
      <alignment horizontal="left" vertical="center" indent="2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2" borderId="29" xfId="0" applyFont="1" applyFill="1" applyBorder="1" applyAlignment="1">
      <alignment horizontal="left" vertical="center" indent="1"/>
    </xf>
    <xf numFmtId="0" fontId="3" fillId="2" borderId="30" xfId="0" applyFont="1" applyFill="1" applyBorder="1" applyAlignment="1">
      <alignment horizontal="left" vertical="center" indent="1"/>
    </xf>
    <xf numFmtId="38" fontId="7" fillId="2" borderId="30" xfId="1" applyFont="1" applyFill="1" applyBorder="1" applyAlignment="1">
      <alignment vertical="center"/>
    </xf>
    <xf numFmtId="38" fontId="7" fillId="2" borderId="38" xfId="1" applyFont="1" applyFill="1" applyBorder="1" applyAlignment="1">
      <alignment vertical="center"/>
    </xf>
    <xf numFmtId="38" fontId="7" fillId="2" borderId="39" xfId="1" applyFont="1" applyFill="1" applyBorder="1" applyAlignment="1">
      <alignment vertical="center"/>
    </xf>
    <xf numFmtId="0" fontId="3" fillId="2" borderId="44" xfId="0" applyFont="1" applyFill="1" applyBorder="1" applyAlignment="1">
      <alignment horizontal="left" vertical="center" indent="1"/>
    </xf>
    <xf numFmtId="38" fontId="7" fillId="2" borderId="14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7" xfId="0" applyNumberFormat="1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 indent="1"/>
    </xf>
    <xf numFmtId="0" fontId="4" fillId="2" borderId="35" xfId="0" applyFont="1" applyFill="1" applyBorder="1" applyAlignment="1">
      <alignment horizontal="right" vertical="center" indent="1"/>
    </xf>
    <xf numFmtId="0" fontId="4" fillId="2" borderId="19" xfId="0" applyFont="1" applyFill="1" applyBorder="1" applyAlignment="1">
      <alignment horizontal="right" vertical="center" indent="1"/>
    </xf>
    <xf numFmtId="38" fontId="7" fillId="2" borderId="36" xfId="1" applyFont="1" applyFill="1" applyBorder="1" applyAlignment="1">
      <alignment vertical="center"/>
    </xf>
    <xf numFmtId="38" fontId="7" fillId="2" borderId="37" xfId="1" applyFont="1" applyFill="1" applyBorder="1" applyAlignment="1">
      <alignment vertical="center"/>
    </xf>
    <xf numFmtId="38" fontId="6" fillId="2" borderId="17" xfId="1" applyFont="1" applyFill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 indent="2"/>
    </xf>
    <xf numFmtId="0" fontId="6" fillId="2" borderId="17" xfId="0" applyFont="1" applyFill="1" applyBorder="1" applyAlignment="1">
      <alignment horizontal="right" vertical="center" indent="2"/>
    </xf>
    <xf numFmtId="0" fontId="3" fillId="2" borderId="40" xfId="0" applyFont="1" applyFill="1" applyBorder="1" applyAlignment="1">
      <alignment horizontal="left" vertical="center" indent="1"/>
    </xf>
    <xf numFmtId="0" fontId="3" fillId="2" borderId="37" xfId="0" applyFont="1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メイリオ"/>
        <scheme val="none"/>
      </font>
    </dxf>
    <dxf>
      <numFmt numFmtId="19" formatCode="yyyy/m/d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メイリオ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10</xdr:row>
      <xdr:rowOff>28575</xdr:rowOff>
    </xdr:from>
    <xdr:to>
      <xdr:col>7</xdr:col>
      <xdr:colOff>534047</xdr:colOff>
      <xdr:row>27</xdr:row>
      <xdr:rowOff>10020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2162175"/>
          <a:ext cx="4639322" cy="354379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628650</xdr:colOff>
      <xdr:row>5</xdr:row>
      <xdr:rowOff>9524</xdr:rowOff>
    </xdr:from>
    <xdr:to>
      <xdr:col>8</xdr:col>
      <xdr:colOff>76200</xdr:colOff>
      <xdr:row>6</xdr:row>
      <xdr:rowOff>74049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430"/>
        <a:stretch/>
      </xdr:blipFill>
      <xdr:spPr>
        <a:xfrm>
          <a:off x="628650" y="1095374"/>
          <a:ext cx="4933950" cy="2740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7</xdr:col>
      <xdr:colOff>333375</xdr:colOff>
      <xdr:row>5</xdr:row>
      <xdr:rowOff>9526</xdr:rowOff>
    </xdr:from>
    <xdr:to>
      <xdr:col>8</xdr:col>
      <xdr:colOff>28575</xdr:colOff>
      <xdr:row>6</xdr:row>
      <xdr:rowOff>66676</xdr:rowOff>
    </xdr:to>
    <xdr:sp macro="" textlink="">
      <xdr:nvSpPr>
        <xdr:cNvPr id="5" name="角丸四角形 4"/>
        <xdr:cNvSpPr/>
      </xdr:nvSpPr>
      <xdr:spPr>
        <a:xfrm>
          <a:off x="5133975" y="1095376"/>
          <a:ext cx="381000" cy="2667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400050</xdr:colOff>
      <xdr:row>6</xdr:row>
      <xdr:rowOff>171450</xdr:rowOff>
    </xdr:from>
    <xdr:to>
      <xdr:col>7</xdr:col>
      <xdr:colOff>666750</xdr:colOff>
      <xdr:row>7</xdr:row>
      <xdr:rowOff>193813</xdr:rowOff>
    </xdr:to>
    <xdr:sp macro="" textlink="">
      <xdr:nvSpPr>
        <xdr:cNvPr id="7" name="下矢印 6"/>
        <xdr:cNvSpPr/>
      </xdr:nvSpPr>
      <xdr:spPr>
        <a:xfrm rot="10800000">
          <a:off x="5200650" y="1466850"/>
          <a:ext cx="266700" cy="231913"/>
        </a:xfrm>
        <a:prstGeom prst="downArrow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485775</xdr:colOff>
      <xdr:row>32</xdr:row>
      <xdr:rowOff>26175</xdr:rowOff>
    </xdr:from>
    <xdr:to>
      <xdr:col>4</xdr:col>
      <xdr:colOff>85956</xdr:colOff>
      <xdr:row>38</xdr:row>
      <xdr:rowOff>54929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6769875"/>
          <a:ext cx="1657581" cy="128605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426225</xdr:colOff>
      <xdr:row>32</xdr:row>
      <xdr:rowOff>26175</xdr:rowOff>
    </xdr:from>
    <xdr:to>
      <xdr:col>8</xdr:col>
      <xdr:colOff>26406</xdr:colOff>
      <xdr:row>38</xdr:row>
      <xdr:rowOff>54929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225" y="6769875"/>
          <a:ext cx="1657581" cy="128605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209550</xdr:colOff>
      <xdr:row>30</xdr:row>
      <xdr:rowOff>66675</xdr:rowOff>
    </xdr:from>
    <xdr:to>
      <xdr:col>2</xdr:col>
      <xdr:colOff>142875</xdr:colOff>
      <xdr:row>33</xdr:row>
      <xdr:rowOff>76200</xdr:rowOff>
    </xdr:to>
    <xdr:sp macro="" textlink="">
      <xdr:nvSpPr>
        <xdr:cNvPr id="11" name="乗算 10"/>
        <xdr:cNvSpPr/>
      </xdr:nvSpPr>
      <xdr:spPr>
        <a:xfrm>
          <a:off x="895350" y="6391275"/>
          <a:ext cx="619125" cy="638175"/>
        </a:xfrm>
        <a:prstGeom prst="mathMultiply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30</xdr:row>
      <xdr:rowOff>133350</xdr:rowOff>
    </xdr:from>
    <xdr:to>
      <xdr:col>5</xdr:col>
      <xdr:colOff>619125</xdr:colOff>
      <xdr:row>32</xdr:row>
      <xdr:rowOff>142875</xdr:rowOff>
    </xdr:to>
    <xdr:sp macro="" textlink="">
      <xdr:nvSpPr>
        <xdr:cNvPr id="12" name="ドーナツ 11"/>
        <xdr:cNvSpPr/>
      </xdr:nvSpPr>
      <xdr:spPr>
        <a:xfrm>
          <a:off x="3619500" y="6457950"/>
          <a:ext cx="428625" cy="428625"/>
        </a:xfrm>
        <a:prstGeom prst="don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628650</xdr:colOff>
      <xdr:row>46</xdr:row>
      <xdr:rowOff>57149</xdr:rowOff>
    </xdr:from>
    <xdr:to>
      <xdr:col>8</xdr:col>
      <xdr:colOff>76200</xdr:colOff>
      <xdr:row>47</xdr:row>
      <xdr:rowOff>121674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430"/>
        <a:stretch/>
      </xdr:blipFill>
      <xdr:spPr>
        <a:xfrm>
          <a:off x="628650" y="9772649"/>
          <a:ext cx="4933950" cy="2740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381000</xdr:colOff>
      <xdr:row>46</xdr:row>
      <xdr:rowOff>57151</xdr:rowOff>
    </xdr:from>
    <xdr:to>
      <xdr:col>2</xdr:col>
      <xdr:colOff>76200</xdr:colOff>
      <xdr:row>49</xdr:row>
      <xdr:rowOff>31888</xdr:rowOff>
    </xdr:to>
    <xdr:grpSp>
      <xdr:nvGrpSpPr>
        <xdr:cNvPr id="8" name="グループ化 7"/>
        <xdr:cNvGrpSpPr/>
      </xdr:nvGrpSpPr>
      <xdr:grpSpPr>
        <a:xfrm>
          <a:off x="1066800" y="9772651"/>
          <a:ext cx="381000" cy="603387"/>
          <a:chOff x="1066800" y="9772651"/>
          <a:chExt cx="381000" cy="603387"/>
        </a:xfrm>
      </xdr:grpSpPr>
      <xdr:sp macro="" textlink="">
        <xdr:nvSpPr>
          <xdr:cNvPr id="14" name="角丸四角形 13"/>
          <xdr:cNvSpPr/>
        </xdr:nvSpPr>
        <xdr:spPr>
          <a:xfrm>
            <a:off x="1066800" y="9772651"/>
            <a:ext cx="381000" cy="266700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下矢印 14"/>
          <xdr:cNvSpPr/>
        </xdr:nvSpPr>
        <xdr:spPr>
          <a:xfrm rot="10800000">
            <a:off x="1133475" y="10144125"/>
            <a:ext cx="266700" cy="231913"/>
          </a:xfrm>
          <a:prstGeom prst="downArrow">
            <a:avLst/>
          </a:prstGeom>
          <a:solidFill>
            <a:schemeClr val="bg1"/>
          </a:solidFill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19050</xdr:colOff>
      <xdr:row>50</xdr:row>
      <xdr:rowOff>19050</xdr:rowOff>
    </xdr:from>
    <xdr:to>
      <xdr:col>8</xdr:col>
      <xdr:colOff>361950</xdr:colOff>
      <xdr:row>55</xdr:row>
      <xdr:rowOff>122398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10572750"/>
          <a:ext cx="5143500" cy="1151098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8</xdr:col>
      <xdr:colOff>133350</xdr:colOff>
      <xdr:row>73</xdr:row>
      <xdr:rowOff>64525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430"/>
        <a:stretch/>
      </xdr:blipFill>
      <xdr:spPr>
        <a:xfrm>
          <a:off x="685800" y="15201900"/>
          <a:ext cx="4933950" cy="2740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</xdr:col>
      <xdr:colOff>57150</xdr:colOff>
      <xdr:row>72</xdr:row>
      <xdr:rowOff>2</xdr:rowOff>
    </xdr:from>
    <xdr:to>
      <xdr:col>2</xdr:col>
      <xdr:colOff>438150</xdr:colOff>
      <xdr:row>74</xdr:row>
      <xdr:rowOff>184289</xdr:rowOff>
    </xdr:to>
    <xdr:grpSp>
      <xdr:nvGrpSpPr>
        <xdr:cNvPr id="17" name="グループ化 16"/>
        <xdr:cNvGrpSpPr/>
      </xdr:nvGrpSpPr>
      <xdr:grpSpPr>
        <a:xfrm>
          <a:off x="1428750" y="15201902"/>
          <a:ext cx="381000" cy="603387"/>
          <a:chOff x="1066800" y="9772651"/>
          <a:chExt cx="381000" cy="603387"/>
        </a:xfrm>
      </xdr:grpSpPr>
      <xdr:sp macro="" textlink="">
        <xdr:nvSpPr>
          <xdr:cNvPr id="18" name="角丸四角形 17"/>
          <xdr:cNvSpPr/>
        </xdr:nvSpPr>
        <xdr:spPr>
          <a:xfrm>
            <a:off x="1066800" y="9772651"/>
            <a:ext cx="381000" cy="266700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下矢印 18"/>
          <xdr:cNvSpPr/>
        </xdr:nvSpPr>
        <xdr:spPr>
          <a:xfrm rot="10800000">
            <a:off x="1133475" y="10144125"/>
            <a:ext cx="266700" cy="231913"/>
          </a:xfrm>
          <a:prstGeom prst="downArrow">
            <a:avLst/>
          </a:prstGeom>
          <a:solidFill>
            <a:schemeClr val="bg1"/>
          </a:solidFill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676275</xdr:colOff>
      <xdr:row>76</xdr:row>
      <xdr:rowOff>19051</xdr:rowOff>
    </xdr:from>
    <xdr:to>
      <xdr:col>7</xdr:col>
      <xdr:colOff>680840</xdr:colOff>
      <xdr:row>80</xdr:row>
      <xdr:rowOff>152401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6275" y="16059151"/>
          <a:ext cx="4805165" cy="97155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19050</xdr:colOff>
      <xdr:row>83</xdr:row>
      <xdr:rowOff>180975</xdr:rowOff>
    </xdr:from>
    <xdr:to>
      <xdr:col>8</xdr:col>
      <xdr:colOff>28575</xdr:colOff>
      <xdr:row>88</xdr:row>
      <xdr:rowOff>105778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4850" y="17687925"/>
          <a:ext cx="4810125" cy="97255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91</xdr:row>
      <xdr:rowOff>180975</xdr:rowOff>
    </xdr:from>
    <xdr:to>
      <xdr:col>8</xdr:col>
      <xdr:colOff>28575</xdr:colOff>
      <xdr:row>96</xdr:row>
      <xdr:rowOff>105778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4850" y="19364325"/>
          <a:ext cx="4810125" cy="972553"/>
        </a:xfrm>
        <a:prstGeom prst="rect">
          <a:avLst/>
        </a:prstGeom>
      </xdr:spPr>
    </xdr:pic>
    <xdr:clientData/>
  </xdr:twoCellAnchor>
  <xdr:twoCellAnchor>
    <xdr:from>
      <xdr:col>3</xdr:col>
      <xdr:colOff>304800</xdr:colOff>
      <xdr:row>76</xdr:row>
      <xdr:rowOff>57150</xdr:rowOff>
    </xdr:from>
    <xdr:to>
      <xdr:col>4</xdr:col>
      <xdr:colOff>361950</xdr:colOff>
      <xdr:row>77</xdr:row>
      <xdr:rowOff>85725</xdr:rowOff>
    </xdr:to>
    <xdr:sp macro="" textlink="">
      <xdr:nvSpPr>
        <xdr:cNvPr id="23" name="角丸四角形 22"/>
        <xdr:cNvSpPr/>
      </xdr:nvSpPr>
      <xdr:spPr>
        <a:xfrm>
          <a:off x="2362200" y="16097250"/>
          <a:ext cx="742950" cy="2381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676275</xdr:colOff>
      <xdr:row>81</xdr:row>
      <xdr:rowOff>28575</xdr:rowOff>
    </xdr:from>
    <xdr:to>
      <xdr:col>4</xdr:col>
      <xdr:colOff>447675</xdr:colOff>
      <xdr:row>83</xdr:row>
      <xdr:rowOff>76200</xdr:rowOff>
    </xdr:to>
    <xdr:sp macro="" textlink="">
      <xdr:nvSpPr>
        <xdr:cNvPr id="24" name="下矢印 23"/>
        <xdr:cNvSpPr/>
      </xdr:nvSpPr>
      <xdr:spPr>
        <a:xfrm>
          <a:off x="2733675" y="17116425"/>
          <a:ext cx="457200" cy="466725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676275</xdr:colOff>
      <xdr:row>89</xdr:row>
      <xdr:rowOff>66675</xdr:rowOff>
    </xdr:from>
    <xdr:to>
      <xdr:col>4</xdr:col>
      <xdr:colOff>447675</xdr:colOff>
      <xdr:row>91</xdr:row>
      <xdr:rowOff>114300</xdr:rowOff>
    </xdr:to>
    <xdr:sp macro="" textlink="">
      <xdr:nvSpPr>
        <xdr:cNvPr id="25" name="下矢印 24"/>
        <xdr:cNvSpPr/>
      </xdr:nvSpPr>
      <xdr:spPr>
        <a:xfrm>
          <a:off x="2733675" y="18830925"/>
          <a:ext cx="457200" cy="466725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85724</xdr:rowOff>
    </xdr:from>
    <xdr:to>
      <xdr:col>2</xdr:col>
      <xdr:colOff>1371600</xdr:colOff>
      <xdr:row>25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200025" y="3438524"/>
          <a:ext cx="3971925" cy="1952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！！！　注意　！！！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・項目の追加は、枠内のみ限り可能です。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・項目の削除・変更も可能ですが、空白セルが間に挟まらないようにしてください。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F44" totalsRowShown="0" headerRowDxfId="3">
  <autoFilter ref="A1:F44"/>
  <tableColumns count="6">
    <tableColumn id="1" name="No." dataDxfId="2">
      <calculatedColumnFormula>ROW()-1</calculatedColumnFormula>
    </tableColumn>
    <tableColumn id="2" name="日　付" dataDxfId="1"/>
    <tableColumn id="3" name="区　分"/>
    <tableColumn id="4" name="項　　目"/>
    <tableColumn id="5" name="摘　　要"/>
    <tableColumn id="6" name="金額" dataDxfId="0" dataCellStyle="桁区切り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テーマ2">
  <a:themeElements>
    <a:clrScheme name="ユーザー定義 7">
      <a:dk1>
        <a:sysClr val="windowText" lastClr="000000"/>
      </a:dk1>
      <a:lt1>
        <a:sysClr val="window" lastClr="FFFFFF"/>
      </a:lt1>
      <a:dk2>
        <a:srgbClr val="006699"/>
      </a:dk2>
      <a:lt2>
        <a:srgbClr val="E7E6E6"/>
      </a:lt2>
      <a:accent1>
        <a:srgbClr val="006699"/>
      </a:accent1>
      <a:accent2>
        <a:srgbClr val="FF6600"/>
      </a:accent2>
      <a:accent3>
        <a:srgbClr val="008000"/>
      </a:accent3>
      <a:accent4>
        <a:srgbClr val="FF9933"/>
      </a:accent4>
      <a:accent5>
        <a:srgbClr val="CC6600"/>
      </a:accent5>
      <a:accent6>
        <a:srgbClr val="FF5050"/>
      </a:accent6>
      <a:hlink>
        <a:srgbClr val="0563C1"/>
      </a:hlink>
      <a:folHlink>
        <a:srgbClr val="954F72"/>
      </a:folHlink>
    </a:clrScheme>
    <a:fontScheme name="見やすいフォント">
      <a:majorFont>
        <a:latin typeface="Segoe UI"/>
        <a:ea typeface="メイリオ"/>
        <a:cs typeface=""/>
      </a:majorFont>
      <a:minorFont>
        <a:latin typeface="Segoe UI"/>
        <a:ea typeface="メイリオ"/>
        <a:cs typeface="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テーマ2" id="{56261C31-C496-4959-96A5-49C3CFCD5EF5}" vid="{7883DE7E-0C91-447C-9423-75E04EDEF93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sqref="A1:K1"/>
    </sheetView>
  </sheetViews>
  <sheetFormatPr defaultColWidth="0" defaultRowHeight="16.5" zeroHeight="1"/>
  <cols>
    <col min="1" max="9" width="9" customWidth="1"/>
    <col min="10" max="11" width="9" style="1" customWidth="1"/>
    <col min="12" max="16384" width="9" hidden="1"/>
  </cols>
  <sheetData>
    <row r="1" spans="1:11" ht="19.5">
      <c r="A1" s="63" t="s">
        <v>46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60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>
      <c r="A3" s="60" t="s">
        <v>48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/>
      <c r="B5" s="1" t="s">
        <v>49</v>
      </c>
      <c r="C5" s="1"/>
      <c r="D5" s="1"/>
      <c r="E5" s="1"/>
      <c r="F5" s="1"/>
      <c r="G5" s="1"/>
      <c r="H5" s="1"/>
      <c r="I5" s="1"/>
    </row>
    <row r="6" spans="1:11">
      <c r="A6" s="1"/>
      <c r="B6" s="1"/>
      <c r="C6" s="1"/>
      <c r="D6" s="1"/>
      <c r="E6" s="1"/>
      <c r="F6" s="1"/>
      <c r="G6" s="1"/>
      <c r="H6" s="1"/>
      <c r="I6" s="1"/>
    </row>
    <row r="7" spans="1:11">
      <c r="A7" s="1"/>
      <c r="B7" s="1"/>
      <c r="C7" s="1"/>
      <c r="D7" s="1"/>
      <c r="E7" s="1"/>
      <c r="F7" s="1"/>
      <c r="G7" s="1"/>
      <c r="H7" s="1"/>
      <c r="I7" s="1"/>
    </row>
    <row r="8" spans="1:11">
      <c r="A8" s="1"/>
      <c r="B8" s="1"/>
      <c r="C8" s="1"/>
      <c r="D8" s="1"/>
      <c r="E8" s="1"/>
      <c r="F8" s="1"/>
      <c r="G8" s="1"/>
      <c r="H8" s="1"/>
      <c r="I8" s="1"/>
    </row>
    <row r="9" spans="1:11">
      <c r="A9" s="1"/>
      <c r="B9" s="1"/>
      <c r="C9" s="1"/>
      <c r="D9" s="1"/>
      <c r="E9" s="1"/>
      <c r="F9" s="1"/>
      <c r="G9" s="1"/>
      <c r="H9" s="1"/>
      <c r="I9" s="1"/>
    </row>
    <row r="10" spans="1:11">
      <c r="A10" s="1"/>
      <c r="B10" s="1" t="s">
        <v>50</v>
      </c>
      <c r="C10" s="1"/>
      <c r="D10" s="1"/>
      <c r="E10" s="1"/>
      <c r="F10" s="1"/>
      <c r="G10" s="1"/>
      <c r="H10" s="1"/>
      <c r="I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 t="s">
        <v>51</v>
      </c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</row>
    <row r="42" spans="1:11" ht="19.5">
      <c r="A42" s="59" t="s">
        <v>52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>
      <c r="A43" s="64" t="s">
        <v>53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0" t="s">
        <v>54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</row>
    <row r="45" spans="1:11">
      <c r="A45" s="1"/>
      <c r="B45" s="1"/>
      <c r="C45" s="1"/>
      <c r="D45" s="1"/>
      <c r="E45" s="1"/>
      <c r="F45" s="1"/>
      <c r="G45" s="1"/>
      <c r="H45" s="1"/>
      <c r="I45" s="1"/>
    </row>
    <row r="46" spans="1:11">
      <c r="A46" s="1"/>
      <c r="B46" s="1" t="s">
        <v>69</v>
      </c>
      <c r="C46" s="1"/>
      <c r="D46" s="1"/>
      <c r="E46" s="1"/>
      <c r="F46" s="1"/>
      <c r="G46" s="1"/>
      <c r="H46" s="1"/>
      <c r="I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58" t="s">
        <v>55</v>
      </c>
      <c r="C58" s="61" t="s">
        <v>56</v>
      </c>
      <c r="D58" s="61"/>
      <c r="E58" s="61"/>
      <c r="F58" s="61"/>
      <c r="G58" s="61"/>
      <c r="H58" s="61"/>
      <c r="I58" s="61"/>
    </row>
    <row r="59" spans="1:9">
      <c r="A59" s="1"/>
      <c r="B59" s="58" t="s">
        <v>57</v>
      </c>
      <c r="C59" s="61" t="s">
        <v>58</v>
      </c>
      <c r="D59" s="61"/>
      <c r="E59" s="61"/>
      <c r="F59" s="61"/>
      <c r="G59" s="61"/>
      <c r="H59" s="61"/>
      <c r="I59" s="61"/>
    </row>
    <row r="60" spans="1:9">
      <c r="A60" s="1"/>
      <c r="B60" s="62" t="s">
        <v>59</v>
      </c>
      <c r="C60" s="65" t="s">
        <v>60</v>
      </c>
      <c r="D60" s="65"/>
      <c r="E60" s="65"/>
      <c r="F60" s="65"/>
      <c r="G60" s="65"/>
      <c r="H60" s="65"/>
      <c r="I60" s="65"/>
    </row>
    <row r="61" spans="1:9">
      <c r="A61" s="1"/>
      <c r="B61" s="62"/>
      <c r="C61" s="66" t="s">
        <v>61</v>
      </c>
      <c r="D61" s="66"/>
      <c r="E61" s="66"/>
      <c r="F61" s="66"/>
      <c r="G61" s="66"/>
      <c r="H61" s="66"/>
      <c r="I61" s="66"/>
    </row>
    <row r="62" spans="1:9">
      <c r="A62" s="1"/>
      <c r="B62" s="62"/>
      <c r="C62" s="67" t="s">
        <v>62</v>
      </c>
      <c r="D62" s="67"/>
      <c r="E62" s="67"/>
      <c r="F62" s="67"/>
      <c r="G62" s="67"/>
      <c r="H62" s="67"/>
      <c r="I62" s="67"/>
    </row>
    <row r="63" spans="1:9">
      <c r="A63" s="1"/>
      <c r="B63" s="58" t="s">
        <v>63</v>
      </c>
      <c r="C63" s="61" t="s">
        <v>64</v>
      </c>
      <c r="D63" s="61"/>
      <c r="E63" s="61"/>
      <c r="F63" s="61"/>
      <c r="G63" s="61"/>
      <c r="H63" s="61"/>
      <c r="I63" s="61"/>
    </row>
    <row r="64" spans="1:9">
      <c r="A64" s="1"/>
      <c r="B64" s="58" t="s">
        <v>65</v>
      </c>
      <c r="C64" s="61" t="s">
        <v>66</v>
      </c>
      <c r="D64" s="61"/>
      <c r="E64" s="61"/>
      <c r="F64" s="61"/>
      <c r="G64" s="61"/>
      <c r="H64" s="61"/>
      <c r="I64" s="61"/>
    </row>
    <row r="65" spans="1:11">
      <c r="A65" s="1"/>
      <c r="B65" s="1"/>
      <c r="C65" s="1"/>
      <c r="D65" s="1"/>
      <c r="E65" s="1"/>
      <c r="F65" s="1"/>
      <c r="G65" s="1"/>
      <c r="H65" s="1"/>
      <c r="I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</row>
    <row r="68" spans="1:11" ht="19.5">
      <c r="A68" s="59" t="s">
        <v>67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>
      <c r="A69" s="60" t="s">
        <v>74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</row>
    <row r="70" spans="1:11">
      <c r="A70" s="1"/>
      <c r="B70" s="1"/>
      <c r="C70" s="1"/>
      <c r="D70" s="1"/>
      <c r="E70" s="1"/>
      <c r="F70" s="1"/>
      <c r="G70" s="1"/>
      <c r="H70" s="1"/>
      <c r="I70" s="1"/>
    </row>
    <row r="71" spans="1:11">
      <c r="A71" s="1"/>
      <c r="B71" s="1" t="s">
        <v>68</v>
      </c>
      <c r="C71" s="1"/>
      <c r="D71" s="1"/>
      <c r="E71" s="1"/>
      <c r="F71" s="1"/>
      <c r="G71" s="1"/>
      <c r="H71" s="1"/>
      <c r="I71" s="1"/>
    </row>
    <row r="72" spans="1:11">
      <c r="A72" s="1"/>
      <c r="B72" s="1" t="s">
        <v>70</v>
      </c>
      <c r="C72" s="1"/>
      <c r="D72" s="1"/>
      <c r="E72" s="1"/>
      <c r="F72" s="1"/>
      <c r="G72" s="1"/>
      <c r="H72" s="1"/>
      <c r="I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 t="s">
        <v>71</v>
      </c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 t="s">
        <v>72</v>
      </c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 t="s">
        <v>73</v>
      </c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16">
    <mergeCell ref="A68:K68"/>
    <mergeCell ref="A69:K69"/>
    <mergeCell ref="C64:I64"/>
    <mergeCell ref="B60:B62"/>
    <mergeCell ref="A1:K1"/>
    <mergeCell ref="A2:K2"/>
    <mergeCell ref="A3:K3"/>
    <mergeCell ref="A42:K42"/>
    <mergeCell ref="A43:K43"/>
    <mergeCell ref="A44:K44"/>
    <mergeCell ref="C58:I58"/>
    <mergeCell ref="C59:I59"/>
    <mergeCell ref="C60:I60"/>
    <mergeCell ref="C61:I61"/>
    <mergeCell ref="C62:I62"/>
    <mergeCell ref="C63:I63"/>
  </mergeCells>
  <phoneticPr fontId="2"/>
  <pageMargins left="0.25" right="0.25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EOMONTH('1月'!A1,6)+1</f>
        <v>45505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付],"&gt;="&amp;EOMONTH('8月'!$A$1,-1)+1,テーブル1[日　付],"&lt;="&amp;EOMONTH('8月'!$A$1,0),テーブル1[項　　目],'8月'!A11))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付],"&gt;="&amp;EOMONTH('8月'!$A$1,-1)+1,テーブル1[日　付],"&lt;="&amp;EOMONTH('8月'!$A$1,0),テーブル1[項　　目],'8月'!A12))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付],"&gt;="&amp;EOMONTH('8月'!$A$1,-1)+1,テーブル1[日　付],"&lt;="&amp;EOMONTH('8月'!$A$1,0),テーブル1[項　　目],'8月'!A13))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付],"&gt;="&amp;EOMONTH('8月'!$A$1,-1)+1,テーブル1[日　付],"&lt;="&amp;EOMONTH('8月'!$A$1,0),テーブル1[項　　目],'8月'!A14))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付],"&gt;="&amp;EOMONTH('8月'!$A$1,-1)+1,テーブル1[日　付],"&lt;="&amp;EOMONTH('8月'!$A$1,0),テーブル1[項　　目],'8月'!A15))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付],"&gt;="&amp;EOMONTH('8月'!$A$1,-1)+1,テーブル1[日　付],"&lt;="&amp;EOMONTH('8月'!$A$1,0),テーブル1[項　　目],'8月'!A21))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付],"&gt;="&amp;EOMONTH('8月'!$A$1,-1)+1,テーブル1[日　付],"&lt;="&amp;EOMONTH('8月'!$A$1,0),テーブル1[項　　目],'8月'!E21))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付],"&gt;="&amp;EOMONTH('8月'!$A$1,-1)+1,テーブル1[日　付],"&lt;="&amp;EOMONTH('8月'!$A$1,0),テーブル1[項　　目],'8月'!A22))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付],"&gt;="&amp;EOMONTH('8月'!$A$1,-1)+1,テーブル1[日　付],"&lt;="&amp;EOMONTH('8月'!$A$1,0),テーブル1[項　　目],'8月'!E22))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付],"&gt;="&amp;EOMONTH('8月'!$A$1,-1)+1,テーブル1[日　付],"&lt;="&amp;EOMONTH('8月'!$A$1,0),テーブル1[項　　目],'8月'!A23))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付],"&gt;="&amp;EOMONTH('8月'!$A$1,-1)+1,テーブル1[日　付],"&lt;="&amp;EOMONTH('8月'!$A$1,0),テーブル1[項　　目],'8月'!E23))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付],"&gt;="&amp;EOMONTH('8月'!$A$1,-1)+1,テーブル1[日　付],"&lt;="&amp;EOMONTH('8月'!$A$1,0),テーブル1[項　　目],'8月'!A24))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付],"&gt;="&amp;EOMONTH('8月'!$A$1,-1)+1,テーブル1[日　付],"&lt;="&amp;EOMONTH('8月'!$A$1,0),テーブル1[項　　目],'8月'!E24))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付],"&gt;="&amp;EOMONTH('8月'!$A$1,-1)+1,テーブル1[日　付],"&lt;="&amp;EOMONTH('8月'!$A$1,0),テーブル1[項　　目],'8月'!A25))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付],"&gt;="&amp;EOMONTH('8月'!$A$1,-1)+1,テーブル1[日　付],"&lt;="&amp;EOMONTH('8月'!$A$1,0),テーブル1[項　　目],'8月'!E25))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付],"&gt;="&amp;EOMONTH('8月'!$A$1,-1)+1,テーブル1[日　付],"&lt;="&amp;EOMONTH('8月'!$A$1,0),テーブル1[項　　目],'8月'!A26))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付],"&gt;="&amp;EOMONTH('8月'!$A$1,-1)+1,テーブル1[日　付],"&lt;="&amp;EOMONTH('8月'!$A$1,0),テーブル1[項　　目],'8月'!E26))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付],"&gt;="&amp;EOMONTH('8月'!$A$1,-1)+1,テーブル1[日　付],"&lt;="&amp;EOMONTH('8月'!$A$1,0),テーブル1[項　　目],'8月'!A27))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付],"&gt;="&amp;EOMONTH('8月'!$A$1,-1)+1,テーブル1[日　付],"&lt;="&amp;EOMONTH('8月'!$A$1,0),テーブル1[項　　目],'8月'!E27))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付],"&gt;="&amp;EOMONTH('8月'!$A$1,-1)+1,テーブル1[日　付],"&lt;="&amp;EOMONTH('8月'!$A$1,0),テーブル1[項　　目],'8月'!A28))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付],"&gt;="&amp;EOMONTH('8月'!$A$1,-1)+1,テーブル1[日　付],"&lt;="&amp;EOMONTH('8月'!$A$1,0),テーブル1[項　　目],'8月'!E28))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付],"&gt;="&amp;EOMONTH('8月'!$A$1,-1)+1,テーブル1[日　付],"&lt;="&amp;EOMONTH('8月'!$A$1,0),テーブル1[項　　目],'8月'!A29))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付],"&gt;="&amp;EOMONTH('8月'!$A$1,-1)+1,テーブル1[日　付],"&lt;="&amp;EOMONTH('8月'!$A$1,0),テーブル1[項　　目],'8月'!E29))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付],"&gt;="&amp;EOMONTH('8月'!$A$1,-1)+1,テーブル1[日　付],"&lt;="&amp;EOMONTH('8月'!$A$1,0),テーブル1[項　　目],'8月'!A30))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付],"&gt;="&amp;EOMONTH('8月'!$A$1,-1)+1,テーブル1[日　付],"&lt;="&amp;EOMONTH('8月'!$A$1,0),テーブル1[項　　目],'8月'!E30))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付],"&gt;="&amp;EOMONTH('8月'!$A$1,-1)+1,テーブル1[日　付],"&lt;="&amp;EOMONTH('8月'!$A$1,0),テーブル1[項　　目],'8月'!A31))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付],"&gt;="&amp;EOMONTH('8月'!$A$1,-1)+1,テーブル1[日　付],"&lt;="&amp;EOMONTH('8月'!$A$1,0),テーブル1[項　　目],'8月'!E31))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付],"&gt;="&amp;EOMONTH('8月'!$A$1,-1)+1,テーブル1[日　付],"&lt;="&amp;EOMONTH('8月'!$A$1,0),テーブル1[項　　目],'8月'!A32))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付],"&gt;="&amp;EOMONTH('8月'!$A$1,-1)+1,テーブル1[日　付],"&lt;="&amp;EOMONTH('8月'!$A$1,0),テーブル1[項　　目],'8月'!E32))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付],"&gt;="&amp;EOMONTH('8月'!$A$1,-1)+1,テーブル1[日　付],"&lt;="&amp;EOMONTH('8月'!$A$1,0),テーブル1[項　　目],'8月'!A33))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付],"&gt;="&amp;EOMONTH('8月'!$A$1,-1)+1,テーブル1[日　付],"&lt;="&amp;EOMONTH('8月'!$A$1,0),テーブル1[項　　目],'8月'!E33))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付],"&gt;="&amp;EOMONTH('8月'!$A$1,-1)+1,テーブル1[日　付],"&lt;="&amp;EOMONTH('8月'!$A$1,0),テーブル1[項　　目],'8月'!A34))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付],"&gt;="&amp;EOMONTH('8月'!$A$1,-1)+1,テーブル1[日　付],"&lt;="&amp;EOMONTH('8月'!$A$1,0),テーブル1[項　　目],'8月'!E34))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EOMONTH('1月'!A1,7)+1</f>
        <v>45536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付],"&gt;="&amp;EOMONTH('9月'!$A$1,-1)+1,テーブル1[日　付],"&lt;="&amp;EOMONTH('9月'!$A$1,0),テーブル1[項　　目],'9月'!A11))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付],"&gt;="&amp;EOMONTH('9月'!$A$1,-1)+1,テーブル1[日　付],"&lt;="&amp;EOMONTH('9月'!$A$1,0),テーブル1[項　　目],'9月'!A12))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付],"&gt;="&amp;EOMONTH('9月'!$A$1,-1)+1,テーブル1[日　付],"&lt;="&amp;EOMONTH('9月'!$A$1,0),テーブル1[項　　目],'9月'!A13))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付],"&gt;="&amp;EOMONTH('9月'!$A$1,-1)+1,テーブル1[日　付],"&lt;="&amp;EOMONTH('9月'!$A$1,0),テーブル1[項　　目],'9月'!A14))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付],"&gt;="&amp;EOMONTH('9月'!$A$1,-1)+1,テーブル1[日　付],"&lt;="&amp;EOMONTH('9月'!$A$1,0),テーブル1[項　　目],'9月'!A15))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付],"&gt;="&amp;EOMONTH('9月'!$A$1,-1)+1,テーブル1[日　付],"&lt;="&amp;EOMONTH('9月'!$A$1,0),テーブル1[項　　目],'9月'!A21))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付],"&gt;="&amp;EOMONTH('9月'!$A$1,-1)+1,テーブル1[日　付],"&lt;="&amp;EOMONTH('9月'!$A$1,0),テーブル1[項　　目],'9月'!E21))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付],"&gt;="&amp;EOMONTH('9月'!$A$1,-1)+1,テーブル1[日　付],"&lt;="&amp;EOMONTH('9月'!$A$1,0),テーブル1[項　　目],'9月'!A22))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付],"&gt;="&amp;EOMONTH('9月'!$A$1,-1)+1,テーブル1[日　付],"&lt;="&amp;EOMONTH('9月'!$A$1,0),テーブル1[項　　目],'9月'!E22))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付],"&gt;="&amp;EOMONTH('9月'!$A$1,-1)+1,テーブル1[日　付],"&lt;="&amp;EOMONTH('9月'!$A$1,0),テーブル1[項　　目],'9月'!A23))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付],"&gt;="&amp;EOMONTH('9月'!$A$1,-1)+1,テーブル1[日　付],"&lt;="&amp;EOMONTH('9月'!$A$1,0),テーブル1[項　　目],'9月'!E23))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付],"&gt;="&amp;EOMONTH('9月'!$A$1,-1)+1,テーブル1[日　付],"&lt;="&amp;EOMONTH('9月'!$A$1,0),テーブル1[項　　目],'9月'!A24))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付],"&gt;="&amp;EOMONTH('9月'!$A$1,-1)+1,テーブル1[日　付],"&lt;="&amp;EOMONTH('9月'!$A$1,0),テーブル1[項　　目],'9月'!E24))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付],"&gt;="&amp;EOMONTH('9月'!$A$1,-1)+1,テーブル1[日　付],"&lt;="&amp;EOMONTH('9月'!$A$1,0),テーブル1[項　　目],'9月'!A25))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付],"&gt;="&amp;EOMONTH('9月'!$A$1,-1)+1,テーブル1[日　付],"&lt;="&amp;EOMONTH('9月'!$A$1,0),テーブル1[項　　目],'9月'!E25))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付],"&gt;="&amp;EOMONTH('9月'!$A$1,-1)+1,テーブル1[日　付],"&lt;="&amp;EOMONTH('9月'!$A$1,0),テーブル1[項　　目],'9月'!A26))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付],"&gt;="&amp;EOMONTH('9月'!$A$1,-1)+1,テーブル1[日　付],"&lt;="&amp;EOMONTH('9月'!$A$1,0),テーブル1[項　　目],'9月'!E26))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付],"&gt;="&amp;EOMONTH('9月'!$A$1,-1)+1,テーブル1[日　付],"&lt;="&amp;EOMONTH('9月'!$A$1,0),テーブル1[項　　目],'9月'!A27))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付],"&gt;="&amp;EOMONTH('9月'!$A$1,-1)+1,テーブル1[日　付],"&lt;="&amp;EOMONTH('9月'!$A$1,0),テーブル1[項　　目],'9月'!E27))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付],"&gt;="&amp;EOMONTH('9月'!$A$1,-1)+1,テーブル1[日　付],"&lt;="&amp;EOMONTH('9月'!$A$1,0),テーブル1[項　　目],'9月'!A28))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付],"&gt;="&amp;EOMONTH('9月'!$A$1,-1)+1,テーブル1[日　付],"&lt;="&amp;EOMONTH('9月'!$A$1,0),テーブル1[項　　目],'9月'!E28))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付],"&gt;="&amp;EOMONTH('9月'!$A$1,-1)+1,テーブル1[日　付],"&lt;="&amp;EOMONTH('9月'!$A$1,0),テーブル1[項　　目],'9月'!A29))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付],"&gt;="&amp;EOMONTH('9月'!$A$1,-1)+1,テーブル1[日　付],"&lt;="&amp;EOMONTH('9月'!$A$1,0),テーブル1[項　　目],'9月'!E29))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付],"&gt;="&amp;EOMONTH('9月'!$A$1,-1)+1,テーブル1[日　付],"&lt;="&amp;EOMONTH('9月'!$A$1,0),テーブル1[項　　目],'9月'!A30))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付],"&gt;="&amp;EOMONTH('9月'!$A$1,-1)+1,テーブル1[日　付],"&lt;="&amp;EOMONTH('9月'!$A$1,0),テーブル1[項　　目],'9月'!E30))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付],"&gt;="&amp;EOMONTH('9月'!$A$1,-1)+1,テーブル1[日　付],"&lt;="&amp;EOMONTH('9月'!$A$1,0),テーブル1[項　　目],'9月'!A31))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付],"&gt;="&amp;EOMONTH('9月'!$A$1,-1)+1,テーブル1[日　付],"&lt;="&amp;EOMONTH('9月'!$A$1,0),テーブル1[項　　目],'9月'!E31))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付],"&gt;="&amp;EOMONTH('9月'!$A$1,-1)+1,テーブル1[日　付],"&lt;="&amp;EOMONTH('9月'!$A$1,0),テーブル1[項　　目],'9月'!A32))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付],"&gt;="&amp;EOMONTH('9月'!$A$1,-1)+1,テーブル1[日　付],"&lt;="&amp;EOMONTH('9月'!$A$1,0),テーブル1[項　　目],'9月'!E32))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付],"&gt;="&amp;EOMONTH('9月'!$A$1,-1)+1,テーブル1[日　付],"&lt;="&amp;EOMONTH('9月'!$A$1,0),テーブル1[項　　目],'9月'!A33))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付],"&gt;="&amp;EOMONTH('9月'!$A$1,-1)+1,テーブル1[日　付],"&lt;="&amp;EOMONTH('9月'!$A$1,0),テーブル1[項　　目],'9月'!E33))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付],"&gt;="&amp;EOMONTH('9月'!$A$1,-1)+1,テーブル1[日　付],"&lt;="&amp;EOMONTH('9月'!$A$1,0),テーブル1[項　　目],'9月'!A34))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付],"&gt;="&amp;EOMONTH('9月'!$A$1,-1)+1,テーブル1[日　付],"&lt;="&amp;EOMONTH('9月'!$A$1,0),テーブル1[項　　目],'9月'!E34))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EOMONTH('1月'!A1,8)+1</f>
        <v>45566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付],"&gt;="&amp;EOMONTH('10月'!$A$1,-1)+1,テーブル1[日　付],"&lt;="&amp;EOMONTH('10月'!$A$1,0),テーブル1[項　　目],'10月'!A11))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付],"&gt;="&amp;EOMONTH('10月'!$A$1,-1)+1,テーブル1[日　付],"&lt;="&amp;EOMONTH('10月'!$A$1,0),テーブル1[項　　目],'10月'!A12))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付],"&gt;="&amp;EOMONTH('10月'!$A$1,-1)+1,テーブル1[日　付],"&lt;="&amp;EOMONTH('10月'!$A$1,0),テーブル1[項　　目],'10月'!A13))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付],"&gt;="&amp;EOMONTH('10月'!$A$1,-1)+1,テーブル1[日　付],"&lt;="&amp;EOMONTH('10月'!$A$1,0),テーブル1[項　　目],'10月'!A14))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付],"&gt;="&amp;EOMONTH('10月'!$A$1,-1)+1,テーブル1[日　付],"&lt;="&amp;EOMONTH('10月'!$A$1,0),テーブル1[項　　目],'10月'!A15))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付],"&gt;="&amp;EOMONTH('10月'!$A$1,-1)+1,テーブル1[日　付],"&lt;="&amp;EOMONTH('10月'!$A$1,0),テーブル1[項　　目],'10月'!A21))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付],"&gt;="&amp;EOMONTH('10月'!$A$1,-1)+1,テーブル1[日　付],"&lt;="&amp;EOMONTH('10月'!$A$1,0),テーブル1[項　　目],'10月'!E21))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付],"&gt;="&amp;EOMONTH('10月'!$A$1,-1)+1,テーブル1[日　付],"&lt;="&amp;EOMONTH('10月'!$A$1,0),テーブル1[項　　目],'10月'!A22))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付],"&gt;="&amp;EOMONTH('10月'!$A$1,-1)+1,テーブル1[日　付],"&lt;="&amp;EOMONTH('10月'!$A$1,0),テーブル1[項　　目],'10月'!E22))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付],"&gt;="&amp;EOMONTH('10月'!$A$1,-1)+1,テーブル1[日　付],"&lt;="&amp;EOMONTH('10月'!$A$1,0),テーブル1[項　　目],'10月'!A23))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付],"&gt;="&amp;EOMONTH('10月'!$A$1,-1)+1,テーブル1[日　付],"&lt;="&amp;EOMONTH('10月'!$A$1,0),テーブル1[項　　目],'10月'!E23))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付],"&gt;="&amp;EOMONTH('10月'!$A$1,-1)+1,テーブル1[日　付],"&lt;="&amp;EOMONTH('10月'!$A$1,0),テーブル1[項　　目],'10月'!A24))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付],"&gt;="&amp;EOMONTH('10月'!$A$1,-1)+1,テーブル1[日　付],"&lt;="&amp;EOMONTH('10月'!$A$1,0),テーブル1[項　　目],'10月'!E24))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付],"&gt;="&amp;EOMONTH('10月'!$A$1,-1)+1,テーブル1[日　付],"&lt;="&amp;EOMONTH('10月'!$A$1,0),テーブル1[項　　目],'10月'!A25))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付],"&gt;="&amp;EOMONTH('10月'!$A$1,-1)+1,テーブル1[日　付],"&lt;="&amp;EOMONTH('10月'!$A$1,0),テーブル1[項　　目],'10月'!E25))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付],"&gt;="&amp;EOMONTH('10月'!$A$1,-1)+1,テーブル1[日　付],"&lt;="&amp;EOMONTH('10月'!$A$1,0),テーブル1[項　　目],'10月'!A26))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付],"&gt;="&amp;EOMONTH('10月'!$A$1,-1)+1,テーブル1[日　付],"&lt;="&amp;EOMONTH('10月'!$A$1,0),テーブル1[項　　目],'10月'!E26))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付],"&gt;="&amp;EOMONTH('10月'!$A$1,-1)+1,テーブル1[日　付],"&lt;="&amp;EOMONTH('10月'!$A$1,0),テーブル1[項　　目],'10月'!A27))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付],"&gt;="&amp;EOMONTH('10月'!$A$1,-1)+1,テーブル1[日　付],"&lt;="&amp;EOMONTH('10月'!$A$1,0),テーブル1[項　　目],'10月'!E27))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付],"&gt;="&amp;EOMONTH('10月'!$A$1,-1)+1,テーブル1[日　付],"&lt;="&amp;EOMONTH('10月'!$A$1,0),テーブル1[項　　目],'10月'!A28))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付],"&gt;="&amp;EOMONTH('10月'!$A$1,-1)+1,テーブル1[日　付],"&lt;="&amp;EOMONTH('10月'!$A$1,0),テーブル1[項　　目],'10月'!E28))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付],"&gt;="&amp;EOMONTH('10月'!$A$1,-1)+1,テーブル1[日　付],"&lt;="&amp;EOMONTH('10月'!$A$1,0),テーブル1[項　　目],'10月'!A29))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付],"&gt;="&amp;EOMONTH('10月'!$A$1,-1)+1,テーブル1[日　付],"&lt;="&amp;EOMONTH('10月'!$A$1,0),テーブル1[項　　目],'10月'!E29))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付],"&gt;="&amp;EOMONTH('10月'!$A$1,-1)+1,テーブル1[日　付],"&lt;="&amp;EOMONTH('10月'!$A$1,0),テーブル1[項　　目],'10月'!A30))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付],"&gt;="&amp;EOMONTH('10月'!$A$1,-1)+1,テーブル1[日　付],"&lt;="&amp;EOMONTH('10月'!$A$1,0),テーブル1[項　　目],'10月'!E30))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付],"&gt;="&amp;EOMONTH('10月'!$A$1,-1)+1,テーブル1[日　付],"&lt;="&amp;EOMONTH('10月'!$A$1,0),テーブル1[項　　目],'10月'!A31))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付],"&gt;="&amp;EOMONTH('10月'!$A$1,-1)+1,テーブル1[日　付],"&lt;="&amp;EOMONTH('10月'!$A$1,0),テーブル1[項　　目],'10月'!E31))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付],"&gt;="&amp;EOMONTH('10月'!$A$1,-1)+1,テーブル1[日　付],"&lt;="&amp;EOMONTH('10月'!$A$1,0),テーブル1[項　　目],'10月'!A32))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付],"&gt;="&amp;EOMONTH('10月'!$A$1,-1)+1,テーブル1[日　付],"&lt;="&amp;EOMONTH('10月'!$A$1,0),テーブル1[項　　目],'10月'!E32))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付],"&gt;="&amp;EOMONTH('10月'!$A$1,-1)+1,テーブル1[日　付],"&lt;="&amp;EOMONTH('10月'!$A$1,0),テーブル1[項　　目],'10月'!A33))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付],"&gt;="&amp;EOMONTH('10月'!$A$1,-1)+1,テーブル1[日　付],"&lt;="&amp;EOMONTH('10月'!$A$1,0),テーブル1[項　　目],'10月'!E33))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付],"&gt;="&amp;EOMONTH('10月'!$A$1,-1)+1,テーブル1[日　付],"&lt;="&amp;EOMONTH('10月'!$A$1,0),テーブル1[項　　目],'10月'!A34))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付],"&gt;="&amp;EOMONTH('10月'!$A$1,-1)+1,テーブル1[日　付],"&lt;="&amp;EOMONTH('10月'!$A$1,0),テーブル1[項　　目],'10月'!E34))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EOMONTH('1月'!A1,9)+1</f>
        <v>45597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付],"&gt;="&amp;EOMONTH('11月'!$A$1,-1)+1,テーブル1[日　付],"&lt;="&amp;EOMONTH('11月'!$A$1,0),テーブル1[項　　目],'11月'!A11))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付],"&gt;="&amp;EOMONTH('11月'!$A$1,-1)+1,テーブル1[日　付],"&lt;="&amp;EOMONTH('11月'!$A$1,0),テーブル1[項　　目],'11月'!A12))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付],"&gt;="&amp;EOMONTH('11月'!$A$1,-1)+1,テーブル1[日　付],"&lt;="&amp;EOMONTH('11月'!$A$1,0),テーブル1[項　　目],'11月'!A13))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付],"&gt;="&amp;EOMONTH('11月'!$A$1,-1)+1,テーブル1[日　付],"&lt;="&amp;EOMONTH('11月'!$A$1,0),テーブル1[項　　目],'11月'!A14))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付],"&gt;="&amp;EOMONTH('11月'!$A$1,-1)+1,テーブル1[日　付],"&lt;="&amp;EOMONTH('11月'!$A$1,0),テーブル1[項　　目],'11月'!A15))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付],"&gt;="&amp;EOMONTH('11月'!$A$1,-1)+1,テーブル1[日　付],"&lt;="&amp;EOMONTH('11月'!$A$1,0),テーブル1[項　　目],'11月'!A21))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付],"&gt;="&amp;EOMONTH('11月'!$A$1,-1)+1,テーブル1[日　付],"&lt;="&amp;EOMONTH('11月'!$A$1,0),テーブル1[項　　目],'11月'!E21))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付],"&gt;="&amp;EOMONTH('11月'!$A$1,-1)+1,テーブル1[日　付],"&lt;="&amp;EOMONTH('11月'!$A$1,0),テーブル1[項　　目],'11月'!A22))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付],"&gt;="&amp;EOMONTH('11月'!$A$1,-1)+1,テーブル1[日　付],"&lt;="&amp;EOMONTH('11月'!$A$1,0),テーブル1[項　　目],'11月'!E22))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付],"&gt;="&amp;EOMONTH('11月'!$A$1,-1)+1,テーブル1[日　付],"&lt;="&amp;EOMONTH('11月'!$A$1,0),テーブル1[項　　目],'11月'!A23))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付],"&gt;="&amp;EOMONTH('11月'!$A$1,-1)+1,テーブル1[日　付],"&lt;="&amp;EOMONTH('11月'!$A$1,0),テーブル1[項　　目],'11月'!E23))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付],"&gt;="&amp;EOMONTH('11月'!$A$1,-1)+1,テーブル1[日　付],"&lt;="&amp;EOMONTH('11月'!$A$1,0),テーブル1[項　　目],'11月'!A24))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付],"&gt;="&amp;EOMONTH('11月'!$A$1,-1)+1,テーブル1[日　付],"&lt;="&amp;EOMONTH('11月'!$A$1,0),テーブル1[項　　目],'11月'!E24))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付],"&gt;="&amp;EOMONTH('11月'!$A$1,-1)+1,テーブル1[日　付],"&lt;="&amp;EOMONTH('11月'!$A$1,0),テーブル1[項　　目],'11月'!A25))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付],"&gt;="&amp;EOMONTH('11月'!$A$1,-1)+1,テーブル1[日　付],"&lt;="&amp;EOMONTH('11月'!$A$1,0),テーブル1[項　　目],'11月'!E25))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付],"&gt;="&amp;EOMONTH('11月'!$A$1,-1)+1,テーブル1[日　付],"&lt;="&amp;EOMONTH('11月'!$A$1,0),テーブル1[項　　目],'11月'!A26))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付],"&gt;="&amp;EOMONTH('11月'!$A$1,-1)+1,テーブル1[日　付],"&lt;="&amp;EOMONTH('11月'!$A$1,0),テーブル1[項　　目],'11月'!E26))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付],"&gt;="&amp;EOMONTH('11月'!$A$1,-1)+1,テーブル1[日　付],"&lt;="&amp;EOMONTH('11月'!$A$1,0),テーブル1[項　　目],'11月'!A27))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付],"&gt;="&amp;EOMONTH('11月'!$A$1,-1)+1,テーブル1[日　付],"&lt;="&amp;EOMONTH('11月'!$A$1,0),テーブル1[項　　目],'11月'!E27))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付],"&gt;="&amp;EOMONTH('11月'!$A$1,-1)+1,テーブル1[日　付],"&lt;="&amp;EOMONTH('11月'!$A$1,0),テーブル1[項　　目],'11月'!A28))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付],"&gt;="&amp;EOMONTH('11月'!$A$1,-1)+1,テーブル1[日　付],"&lt;="&amp;EOMONTH('11月'!$A$1,0),テーブル1[項　　目],'11月'!E28))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付],"&gt;="&amp;EOMONTH('11月'!$A$1,-1)+1,テーブル1[日　付],"&lt;="&amp;EOMONTH('11月'!$A$1,0),テーブル1[項　　目],'11月'!A29))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付],"&gt;="&amp;EOMONTH('11月'!$A$1,-1)+1,テーブル1[日　付],"&lt;="&amp;EOMONTH('11月'!$A$1,0),テーブル1[項　　目],'11月'!E29))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付],"&gt;="&amp;EOMONTH('11月'!$A$1,-1)+1,テーブル1[日　付],"&lt;="&amp;EOMONTH('11月'!$A$1,0),テーブル1[項　　目],'11月'!A30))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付],"&gt;="&amp;EOMONTH('11月'!$A$1,-1)+1,テーブル1[日　付],"&lt;="&amp;EOMONTH('11月'!$A$1,0),テーブル1[項　　目],'11月'!E30))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付],"&gt;="&amp;EOMONTH('11月'!$A$1,-1)+1,テーブル1[日　付],"&lt;="&amp;EOMONTH('11月'!$A$1,0),テーブル1[項　　目],'11月'!A31))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付],"&gt;="&amp;EOMONTH('11月'!$A$1,-1)+1,テーブル1[日　付],"&lt;="&amp;EOMONTH('11月'!$A$1,0),テーブル1[項　　目],'11月'!E31))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付],"&gt;="&amp;EOMONTH('11月'!$A$1,-1)+1,テーブル1[日　付],"&lt;="&amp;EOMONTH('11月'!$A$1,0),テーブル1[項　　目],'11月'!A32))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付],"&gt;="&amp;EOMONTH('11月'!$A$1,-1)+1,テーブル1[日　付],"&lt;="&amp;EOMONTH('11月'!$A$1,0),テーブル1[項　　目],'11月'!E32))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付],"&gt;="&amp;EOMONTH('11月'!$A$1,-1)+1,テーブル1[日　付],"&lt;="&amp;EOMONTH('11月'!$A$1,0),テーブル1[項　　目],'11月'!A33))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付],"&gt;="&amp;EOMONTH('11月'!$A$1,-1)+1,テーブル1[日　付],"&lt;="&amp;EOMONTH('11月'!$A$1,0),テーブル1[項　　目],'11月'!E33))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付],"&gt;="&amp;EOMONTH('11月'!$A$1,-1)+1,テーブル1[日　付],"&lt;="&amp;EOMONTH('11月'!$A$1,0),テーブル1[項　　目],'11月'!A34))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付],"&gt;="&amp;EOMONTH('11月'!$A$1,-1)+1,テーブル1[日　付],"&lt;="&amp;EOMONTH('11月'!$A$1,0),テーブル1[項　　目],'11月'!E34))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EOMONTH('1月'!A1,10)+1</f>
        <v>45627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付],"&gt;="&amp;EOMONTH('12月'!$A$1,-1)+1,テーブル1[日　付],"&lt;="&amp;EOMONTH('12月'!$A$1,0),テーブル1[項　　目],'12月'!A11))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付],"&gt;="&amp;EOMONTH('12月'!$A$1,-1)+1,テーブル1[日　付],"&lt;="&amp;EOMONTH('12月'!$A$1,0),テーブル1[項　　目],'12月'!A12))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付],"&gt;="&amp;EOMONTH('12月'!$A$1,-1)+1,テーブル1[日　付],"&lt;="&amp;EOMONTH('12月'!$A$1,0),テーブル1[項　　目],'12月'!A13))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付],"&gt;="&amp;EOMONTH('12月'!$A$1,-1)+1,テーブル1[日　付],"&lt;="&amp;EOMONTH('12月'!$A$1,0),テーブル1[項　　目],'12月'!A14))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付],"&gt;="&amp;EOMONTH('12月'!$A$1,-1)+1,テーブル1[日　付],"&lt;="&amp;EOMONTH('12月'!$A$1,0),テーブル1[項　　目],'12月'!A15))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付],"&gt;="&amp;EOMONTH('12月'!$A$1,-1)+1,テーブル1[日　付],"&lt;="&amp;EOMONTH('12月'!$A$1,0),テーブル1[項　　目],'12月'!A21))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付],"&gt;="&amp;EOMONTH('12月'!$A$1,-1)+1,テーブル1[日　付],"&lt;="&amp;EOMONTH('12月'!$A$1,0),テーブル1[項　　目],'12月'!E21))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付],"&gt;="&amp;EOMONTH('12月'!$A$1,-1)+1,テーブル1[日　付],"&lt;="&amp;EOMONTH('12月'!$A$1,0),テーブル1[項　　目],'12月'!A22))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付],"&gt;="&amp;EOMONTH('12月'!$A$1,-1)+1,テーブル1[日　付],"&lt;="&amp;EOMONTH('12月'!$A$1,0),テーブル1[項　　目],'12月'!E22))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付],"&gt;="&amp;EOMONTH('12月'!$A$1,-1)+1,テーブル1[日　付],"&lt;="&amp;EOMONTH('12月'!$A$1,0),テーブル1[項　　目],'12月'!A23))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付],"&gt;="&amp;EOMONTH('12月'!$A$1,-1)+1,テーブル1[日　付],"&lt;="&amp;EOMONTH('12月'!$A$1,0),テーブル1[項　　目],'12月'!E23))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付],"&gt;="&amp;EOMONTH('12月'!$A$1,-1)+1,テーブル1[日　付],"&lt;="&amp;EOMONTH('12月'!$A$1,0),テーブル1[項　　目],'12月'!A24))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付],"&gt;="&amp;EOMONTH('12月'!$A$1,-1)+1,テーブル1[日　付],"&lt;="&amp;EOMONTH('12月'!$A$1,0),テーブル1[項　　目],'12月'!E24))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付],"&gt;="&amp;EOMONTH('12月'!$A$1,-1)+1,テーブル1[日　付],"&lt;="&amp;EOMONTH('12月'!$A$1,0),テーブル1[項　　目],'12月'!A25))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付],"&gt;="&amp;EOMONTH('12月'!$A$1,-1)+1,テーブル1[日　付],"&lt;="&amp;EOMONTH('12月'!$A$1,0),テーブル1[項　　目],'12月'!E25))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付],"&gt;="&amp;EOMONTH('12月'!$A$1,-1)+1,テーブル1[日　付],"&lt;="&amp;EOMONTH('12月'!$A$1,0),テーブル1[項　　目],'12月'!A26))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付],"&gt;="&amp;EOMONTH('12月'!$A$1,-1)+1,テーブル1[日　付],"&lt;="&amp;EOMONTH('12月'!$A$1,0),テーブル1[項　　目],'12月'!E26))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付],"&gt;="&amp;EOMONTH('12月'!$A$1,-1)+1,テーブル1[日　付],"&lt;="&amp;EOMONTH('12月'!$A$1,0),テーブル1[項　　目],'12月'!A27))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付],"&gt;="&amp;EOMONTH('12月'!$A$1,-1)+1,テーブル1[日　付],"&lt;="&amp;EOMONTH('12月'!$A$1,0),テーブル1[項　　目],'12月'!E27))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付],"&gt;="&amp;EOMONTH('12月'!$A$1,-1)+1,テーブル1[日　付],"&lt;="&amp;EOMONTH('12月'!$A$1,0),テーブル1[項　　目],'12月'!A28))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付],"&gt;="&amp;EOMONTH('12月'!$A$1,-1)+1,テーブル1[日　付],"&lt;="&amp;EOMONTH('12月'!$A$1,0),テーブル1[項　　目],'12月'!E28))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付],"&gt;="&amp;EOMONTH('12月'!$A$1,-1)+1,テーブル1[日　付],"&lt;="&amp;EOMONTH('12月'!$A$1,0),テーブル1[項　　目],'12月'!A29))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付],"&gt;="&amp;EOMONTH('12月'!$A$1,-1)+1,テーブル1[日　付],"&lt;="&amp;EOMONTH('12月'!$A$1,0),テーブル1[項　　目],'12月'!E29))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付],"&gt;="&amp;EOMONTH('12月'!$A$1,-1)+1,テーブル1[日　付],"&lt;="&amp;EOMONTH('12月'!$A$1,0),テーブル1[項　　目],'12月'!A30))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付],"&gt;="&amp;EOMONTH('12月'!$A$1,-1)+1,テーブル1[日　付],"&lt;="&amp;EOMONTH('12月'!$A$1,0),テーブル1[項　　目],'12月'!E30))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付],"&gt;="&amp;EOMONTH('12月'!$A$1,-1)+1,テーブル1[日　付],"&lt;="&amp;EOMONTH('12月'!$A$1,0),テーブル1[項　　目],'12月'!A31))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付],"&gt;="&amp;EOMONTH('12月'!$A$1,-1)+1,テーブル1[日　付],"&lt;="&amp;EOMONTH('12月'!$A$1,0),テーブル1[項　　目],'12月'!E31))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付],"&gt;="&amp;EOMONTH('12月'!$A$1,-1)+1,テーブル1[日　付],"&lt;="&amp;EOMONTH('12月'!$A$1,0),テーブル1[項　　目],'12月'!A32))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付],"&gt;="&amp;EOMONTH('12月'!$A$1,-1)+1,テーブル1[日　付],"&lt;="&amp;EOMONTH('12月'!$A$1,0),テーブル1[項　　目],'12月'!E32))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付],"&gt;="&amp;EOMONTH('12月'!$A$1,-1)+1,テーブル1[日　付],"&lt;="&amp;EOMONTH('12月'!$A$1,0),テーブル1[項　　目],'12月'!A33))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付],"&gt;="&amp;EOMONTH('12月'!$A$1,-1)+1,テーブル1[日　付],"&lt;="&amp;EOMONTH('12月'!$A$1,0),テーブル1[項　　目],'12月'!E33))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付],"&gt;="&amp;EOMONTH('12月'!$A$1,-1)+1,テーブル1[日　付],"&lt;="&amp;EOMONTH('12月'!$A$1,0),テーブル1[項　　目],'12月'!A34))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付],"&gt;="&amp;EOMONTH('12月'!$A$1,-1)+1,テーブル1[日　付],"&lt;="&amp;EOMONTH('12月'!$A$1,0),テーブル1[項　　目],'12月'!E34))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6" sqref="A6"/>
    </sheetView>
  </sheetViews>
  <sheetFormatPr defaultColWidth="0" defaultRowHeight="16.5" zeroHeight="1"/>
  <cols>
    <col min="1" max="3" width="18.375" customWidth="1"/>
    <col min="4" max="5" width="4" hidden="1" customWidth="1"/>
    <col min="6" max="6" width="34.375" hidden="1" customWidth="1"/>
    <col min="7" max="7" width="3.5" customWidth="1"/>
    <col min="8" max="8" width="9.25" hidden="1" customWidth="1"/>
    <col min="9" max="11" width="0" hidden="1" customWidth="1"/>
    <col min="12" max="16384" width="9" hidden="1"/>
  </cols>
  <sheetData>
    <row r="1" spans="1:8">
      <c r="A1" s="44" t="s">
        <v>43</v>
      </c>
      <c r="B1" s="55" t="s">
        <v>38</v>
      </c>
      <c r="C1" s="56" t="s">
        <v>39</v>
      </c>
      <c r="D1" s="38">
        <v>1</v>
      </c>
      <c r="E1" s="38">
        <v>1</v>
      </c>
      <c r="F1" s="39" t="str">
        <f t="shared" ref="F1:F30" si="0">IFERROR(INDEX($A$2:$C$15,$E1,$D1)," ")</f>
        <v>給与</v>
      </c>
      <c r="G1" s="40"/>
      <c r="H1" s="40"/>
    </row>
    <row r="2" spans="1:8">
      <c r="A2" s="45" t="s">
        <v>21</v>
      </c>
      <c r="B2" s="41" t="s">
        <v>12</v>
      </c>
      <c r="C2" s="57" t="s">
        <v>6</v>
      </c>
      <c r="D2" s="38">
        <f ca="1">IF(COUNTA($F$1:F1)&gt;=COUNTA(収入)+COUNTA(固定支出)+COUNTA(変動支出),"",IF(COUNTA($F$1:F1)&gt;=COUNTA(収入)+COUNTA(固定支出),3,(IF(COUNTA($F$1:F1)&gt;=COUNTA(収入),2,1))))</f>
        <v>1</v>
      </c>
      <c r="E2" s="38">
        <f ca="1">IF(D2="","",IF(D1=D2,E1+1,1))</f>
        <v>2</v>
      </c>
      <c r="F2" s="42" t="str">
        <f t="shared" ca="1" si="0"/>
        <v>賞与</v>
      </c>
      <c r="G2" s="40"/>
      <c r="H2" s="40"/>
    </row>
    <row r="3" spans="1:8">
      <c r="A3" s="46" t="s">
        <v>22</v>
      </c>
      <c r="B3" s="2" t="s">
        <v>0</v>
      </c>
      <c r="C3" s="50" t="s">
        <v>7</v>
      </c>
      <c r="D3" s="3">
        <f ca="1">IF(COUNTA($F$1:F2)&gt;=COUNTA(収入)+COUNTA(固定支出)+COUNTA(変動支出),"",IF(COUNTA($F$1:F2)&gt;=COUNTA(収入)+COUNTA(固定支出),3,(IF(COUNTA($F$1:F2)&gt;=COUNTA(収入),2,1))))</f>
        <v>1</v>
      </c>
      <c r="E3" s="3">
        <f t="shared" ref="E3:E33" ca="1" si="1">IF(D3="","",IF(D2=D3,E2+1,1))</f>
        <v>3</v>
      </c>
      <c r="F3" s="4" t="str">
        <f t="shared" ca="1" si="0"/>
        <v>副収入</v>
      </c>
      <c r="G3" s="1"/>
    </row>
    <row r="4" spans="1:8">
      <c r="A4" s="46" t="s">
        <v>23</v>
      </c>
      <c r="B4" s="2" t="s">
        <v>1</v>
      </c>
      <c r="C4" s="50" t="s">
        <v>13</v>
      </c>
      <c r="D4" s="3">
        <f ca="1">IF(COUNTA($F$1:F3)&gt;=COUNTA(収入)+COUNTA(固定支出)+COUNTA(変動支出),"",IF(COUNTA($F$1:F3)&gt;=COUNTA(収入)+COUNTA(固定支出),3,(IF(COUNTA($F$1:F3)&gt;=COUNTA(収入),2,1))))</f>
        <v>1</v>
      </c>
      <c r="E4" s="3">
        <f t="shared" ca="1" si="1"/>
        <v>4</v>
      </c>
      <c r="F4" s="4" t="str">
        <f t="shared" ca="1" si="0"/>
        <v>繰越金</v>
      </c>
      <c r="G4" s="1"/>
    </row>
    <row r="5" spans="1:8">
      <c r="A5" s="46" t="s">
        <v>26</v>
      </c>
      <c r="B5" s="2" t="s">
        <v>2</v>
      </c>
      <c r="C5" s="50" t="s">
        <v>8</v>
      </c>
      <c r="D5" s="3">
        <f ca="1">IF(COUNTA($F$1:F4)&gt;=COUNTA(収入)+COUNTA(固定支出)+COUNTA(変動支出),"",IF(COUNTA($F$1:F4)&gt;=COUNTA(収入)+COUNTA(固定支出),3,(IF(COUNTA($F$1:F4)&gt;=COUNTA(収入),2,1))))</f>
        <v>2</v>
      </c>
      <c r="E5" s="3">
        <f t="shared" ca="1" si="1"/>
        <v>1</v>
      </c>
      <c r="F5" s="4" t="str">
        <f t="shared" ca="1" si="0"/>
        <v>住居費</v>
      </c>
      <c r="G5" s="1"/>
    </row>
    <row r="6" spans="1:8" ht="17.25" thickBot="1">
      <c r="A6" s="47"/>
      <c r="B6" s="2" t="s">
        <v>3</v>
      </c>
      <c r="C6" s="50" t="s">
        <v>14</v>
      </c>
      <c r="D6" s="3">
        <f ca="1">IF(COUNTA($F$1:F5)&gt;=COUNTA(収入)+COUNTA(固定支出)+COUNTA(変動支出),"",IF(COUNTA($F$1:F5)&gt;=COUNTA(収入)+COUNTA(固定支出),3,(IF(COUNTA($F$1:F5)&gt;=COUNTA(収入),2,1))))</f>
        <v>2</v>
      </c>
      <c r="E6" s="3">
        <f t="shared" ca="1" si="1"/>
        <v>2</v>
      </c>
      <c r="F6" s="4" t="str">
        <f t="shared" ca="1" si="0"/>
        <v>水道代</v>
      </c>
      <c r="G6" s="1"/>
    </row>
    <row r="7" spans="1:8">
      <c r="A7" s="48"/>
      <c r="B7" s="46" t="s">
        <v>19</v>
      </c>
      <c r="C7" s="50" t="s">
        <v>15</v>
      </c>
      <c r="D7" s="3">
        <f ca="1">IF(COUNTA($F$1:F6)&gt;=COUNTA(収入)+COUNTA(固定支出)+COUNTA(変動支出),"",IF(COUNTA($F$1:F6)&gt;=COUNTA(収入)+COUNTA(固定支出),3,(IF(COUNTA($F$1:F6)&gt;=COUNTA(収入),2,1))))</f>
        <v>2</v>
      </c>
      <c r="E7" s="3">
        <f t="shared" ca="1" si="1"/>
        <v>3</v>
      </c>
      <c r="F7" s="4" t="str">
        <f t="shared" ca="1" si="0"/>
        <v>電気代</v>
      </c>
      <c r="G7" s="1"/>
    </row>
    <row r="8" spans="1:8">
      <c r="A8" s="48"/>
      <c r="B8" s="46" t="s">
        <v>4</v>
      </c>
      <c r="C8" s="50" t="s">
        <v>16</v>
      </c>
      <c r="D8" s="3">
        <f ca="1">IF(COUNTA($F$1:F7)&gt;=COUNTA(収入)+COUNTA(固定支出)+COUNTA(変動支出),"",IF(COUNTA($F$1:F7)&gt;=COUNTA(収入)+COUNTA(固定支出),3,(IF(COUNTA($F$1:F7)&gt;=COUNTA(収入),2,1))))</f>
        <v>2</v>
      </c>
      <c r="E8" s="3">
        <f t="shared" ca="1" si="1"/>
        <v>4</v>
      </c>
      <c r="F8" s="4" t="str">
        <f t="shared" ca="1" si="0"/>
        <v>ガス代</v>
      </c>
      <c r="G8" s="1"/>
    </row>
    <row r="9" spans="1:8">
      <c r="A9" s="49"/>
      <c r="B9" s="51" t="s">
        <v>5</v>
      </c>
      <c r="C9" s="52" t="s">
        <v>11</v>
      </c>
      <c r="D9" s="38">
        <f ca="1">IF(COUNTA($F$1:F8)&gt;=COUNTA(収入)+COUNTA(固定支出)+COUNTA(変動支出),"",IF(COUNTA($F$1:F8)&gt;=COUNTA(収入)+COUNTA(固定支出),3,(IF(COUNTA($F$1:F8)&gt;=COUNTA(収入),2,1))))</f>
        <v>2</v>
      </c>
      <c r="E9" s="38">
        <f t="shared" ca="1" si="1"/>
        <v>5</v>
      </c>
      <c r="F9" s="42" t="str">
        <f t="shared" ca="1" si="0"/>
        <v>通信費</v>
      </c>
      <c r="G9" s="40"/>
      <c r="H9" s="40"/>
    </row>
    <row r="10" spans="1:8">
      <c r="A10" s="48"/>
      <c r="B10" s="46"/>
      <c r="C10" s="50" t="s">
        <v>10</v>
      </c>
      <c r="D10" s="3">
        <f ca="1">IF(COUNTA($F$1:F9)&gt;=COUNTA(収入)+COUNTA(固定支出)+COUNTA(変動支出),"",IF(COUNTA($F$1:F9)&gt;=COUNTA(収入)+COUNTA(固定支出),3,(IF(COUNTA($F$1:F9)&gt;=COUNTA(収入),2,1))))</f>
        <v>2</v>
      </c>
      <c r="E10" s="3">
        <f t="shared" ca="1" si="1"/>
        <v>6</v>
      </c>
      <c r="F10" s="4" t="str">
        <f t="shared" ca="1" si="0"/>
        <v>ローン（自動車など）</v>
      </c>
      <c r="G10" s="1"/>
    </row>
    <row r="11" spans="1:8">
      <c r="A11" s="48"/>
      <c r="B11" s="46"/>
      <c r="C11" s="50" t="s">
        <v>9</v>
      </c>
      <c r="D11" s="3">
        <f ca="1">IF(COUNTA($F$1:F10)&gt;=COUNTA(収入)+COUNTA(固定支出)+COUNTA(変動支出),"",IF(COUNTA($F$1:F10)&gt;=COUNTA(収入)+COUNTA(固定支出),3,(IF(COUNTA($F$1:F10)&gt;=COUNTA(収入),2,1))))</f>
        <v>2</v>
      </c>
      <c r="E11" s="3">
        <f t="shared" ca="1" si="1"/>
        <v>7</v>
      </c>
      <c r="F11" s="4" t="str">
        <f t="shared" ca="1" si="0"/>
        <v>保険料</v>
      </c>
      <c r="G11" s="1"/>
    </row>
    <row r="12" spans="1:8">
      <c r="A12" s="48"/>
      <c r="B12" s="46"/>
      <c r="C12" s="50" t="s">
        <v>17</v>
      </c>
      <c r="D12" s="3">
        <f ca="1">IF(COUNTA($F$1:F11)&gt;=COUNTA(収入)+COUNTA(固定支出)+COUNTA(変動支出),"",IF(COUNTA($F$1:F11)&gt;=COUNTA(収入)+COUNTA(固定支出),3,(IF(COUNTA($F$1:F11)&gt;=COUNTA(収入),2,1))))</f>
        <v>2</v>
      </c>
      <c r="E12" s="3">
        <f t="shared" ca="1" si="1"/>
        <v>8</v>
      </c>
      <c r="F12" s="4" t="str">
        <f t="shared" ca="1" si="0"/>
        <v>貯金</v>
      </c>
      <c r="G12" s="1"/>
    </row>
    <row r="13" spans="1:8">
      <c r="A13" s="48"/>
      <c r="B13" s="46"/>
      <c r="C13" s="50" t="s">
        <v>18</v>
      </c>
      <c r="D13" s="3">
        <f ca="1">IF(COUNTA($F$1:F12)&gt;=COUNTA(収入)+COUNTA(固定支出)+COUNTA(変動支出),"",IF(COUNTA($F$1:F12)&gt;=COUNTA(収入)+COUNTA(固定支出),3,(IF(COUNTA($F$1:F12)&gt;=COUNTA(収入),2,1))))</f>
        <v>3</v>
      </c>
      <c r="E13" s="3">
        <f t="shared" ca="1" si="1"/>
        <v>1</v>
      </c>
      <c r="F13" s="4" t="str">
        <f t="shared" ca="1" si="0"/>
        <v>食費</v>
      </c>
      <c r="G13" s="1"/>
    </row>
    <row r="14" spans="1:8">
      <c r="A14" s="48"/>
      <c r="B14" s="46"/>
      <c r="C14" s="50" t="s">
        <v>35</v>
      </c>
      <c r="D14" s="3">
        <f ca="1">IF(COUNTA($F$1:F13)&gt;=COUNTA(収入)+COUNTA(固定支出)+COUNTA(変動支出),"",IF(COUNTA($F$1:F13)&gt;=COUNTA(収入)+COUNTA(固定支出),3,(IF(COUNTA($F$1:F13)&gt;=COUNTA(収入),2,1))))</f>
        <v>3</v>
      </c>
      <c r="E14" s="3">
        <f t="shared" ca="1" si="1"/>
        <v>2</v>
      </c>
      <c r="F14" s="4" t="str">
        <f t="shared" ca="1" si="0"/>
        <v>外食費</v>
      </c>
      <c r="G14" s="1"/>
    </row>
    <row r="15" spans="1:8" ht="17.25" thickBot="1">
      <c r="A15" s="48"/>
      <c r="B15" s="53"/>
      <c r="C15" s="54"/>
      <c r="D15" s="3">
        <f ca="1">IF(COUNTA($F$1:F14)&gt;=COUNTA(収入)+COUNTA(固定支出)+COUNTA(変動支出),"",IF(COUNTA($F$1:F14)&gt;=COUNTA(収入)+COUNTA(固定支出),3,(IF(COUNTA($F$1:F14)&gt;=COUNTA(収入),2,1))))</f>
        <v>3</v>
      </c>
      <c r="E15" s="3">
        <f t="shared" ca="1" si="1"/>
        <v>3</v>
      </c>
      <c r="F15" s="4" t="str">
        <f t="shared" ca="1" si="0"/>
        <v>日用品費</v>
      </c>
      <c r="G15" s="1"/>
    </row>
    <row r="16" spans="1:8">
      <c r="A16" s="1"/>
      <c r="B16" s="1"/>
      <c r="C16" s="1"/>
      <c r="D16" s="3">
        <f ca="1">IF(COUNTA($F$1:F15)&gt;=COUNTA(収入)+COUNTA(固定支出)+COUNTA(変動支出),"",IF(COUNTA($F$1:F15)&gt;=COUNTA(収入)+COUNTA(固定支出),3,(IF(COUNTA($F$1:F15)&gt;=COUNTA(収入),2,1))))</f>
        <v>3</v>
      </c>
      <c r="E16" s="3">
        <f t="shared" ca="1" si="1"/>
        <v>4</v>
      </c>
      <c r="F16" s="4" t="str">
        <f t="shared" ca="1" si="0"/>
        <v>被服費</v>
      </c>
      <c r="G16" s="1"/>
    </row>
    <row r="17" spans="1:8">
      <c r="A17" s="1"/>
      <c r="B17" s="1"/>
      <c r="C17" s="1"/>
      <c r="D17" s="3">
        <f ca="1">IF(COUNTA($F$1:F16)&gt;=COUNTA(収入)+COUNTA(固定支出)+COUNTA(変動支出),"",IF(COUNTA($F$1:F16)&gt;=COUNTA(収入)+COUNTA(固定支出),3,(IF(COUNTA($F$1:F16)&gt;=COUNTA(収入),2,1))))</f>
        <v>3</v>
      </c>
      <c r="E17" s="3">
        <f t="shared" ca="1" si="1"/>
        <v>5</v>
      </c>
      <c r="F17" s="4" t="str">
        <f t="shared" ca="1" si="0"/>
        <v>美容費</v>
      </c>
      <c r="G17" s="1"/>
    </row>
    <row r="18" spans="1:8">
      <c r="A18" s="40"/>
      <c r="B18" s="40"/>
      <c r="C18" s="40"/>
      <c r="D18" s="38">
        <f ca="1">IF(COUNTA($F$1:F17)&gt;=COUNTA(収入)+COUNTA(固定支出)+COUNTA(変動支出),"",IF(COUNTA($F$1:F17)&gt;=COUNTA(収入)+COUNTA(固定支出),3,(IF(COUNTA($F$1:F17)&gt;=COUNTA(収入),2,1))))</f>
        <v>3</v>
      </c>
      <c r="E18" s="38">
        <f t="shared" ca="1" si="1"/>
        <v>6</v>
      </c>
      <c r="F18" s="42" t="str">
        <f t="shared" ca="1" si="0"/>
        <v>交際費</v>
      </c>
      <c r="G18" s="43"/>
      <c r="H18" s="40"/>
    </row>
    <row r="19" spans="1:8">
      <c r="A19" s="1"/>
      <c r="B19" s="1"/>
      <c r="C19" s="1"/>
      <c r="D19" s="3">
        <f ca="1">IF(COUNTA($F$1:F18)&gt;=COUNTA(収入)+COUNTA(固定支出)+COUNTA(変動支出),"",IF(COUNTA($F$1:F18)&gt;=COUNTA(収入)+COUNTA(固定支出),3,(IF(COUNTA($F$1:F18)&gt;=COUNTA(収入),2,1))))</f>
        <v>3</v>
      </c>
      <c r="E19" s="3">
        <f t="shared" ca="1" si="1"/>
        <v>7</v>
      </c>
      <c r="F19" s="4" t="str">
        <f t="shared" ca="1" si="0"/>
        <v>趣味費</v>
      </c>
      <c r="G19" s="1"/>
    </row>
    <row r="20" spans="1:8">
      <c r="A20" s="1"/>
      <c r="B20" s="1"/>
      <c r="C20" s="1"/>
      <c r="D20" s="3">
        <f ca="1">IF(COUNTA($F$1:F19)&gt;=COUNTA(収入)+COUNTA(固定支出)+COUNTA(変動支出),"",IF(COUNTA($F$1:F19)&gt;=COUNTA(収入)+COUNTA(固定支出),3,(IF(COUNTA($F$1:F19)&gt;=COUNTA(収入),2,1))))</f>
        <v>3</v>
      </c>
      <c r="E20" s="3">
        <f t="shared" ca="1" si="1"/>
        <v>8</v>
      </c>
      <c r="F20" s="4" t="str">
        <f t="shared" ca="1" si="0"/>
        <v>交通費</v>
      </c>
      <c r="G20" s="1"/>
    </row>
    <row r="21" spans="1:8">
      <c r="A21" s="1"/>
      <c r="B21" s="1"/>
      <c r="C21" s="1"/>
      <c r="D21" s="3">
        <f ca="1">IF(COUNTA($F$1:F20)&gt;=COUNTA(収入)+COUNTA(固定支出)+COUNTA(変動支出),"",IF(COUNTA($F$1:F20)&gt;=COUNTA(収入)+COUNTA(固定支出),3,(IF(COUNTA($F$1:F20)&gt;=COUNTA(収入),2,1))))</f>
        <v>3</v>
      </c>
      <c r="E21" s="3">
        <f t="shared" ca="1" si="1"/>
        <v>9</v>
      </c>
      <c r="F21" s="4" t="str">
        <f t="shared" ca="1" si="0"/>
        <v>教育費</v>
      </c>
      <c r="G21" s="1"/>
    </row>
    <row r="22" spans="1:8">
      <c r="A22" s="1"/>
      <c r="B22" s="1"/>
      <c r="C22" s="1"/>
      <c r="D22" s="3">
        <f ca="1">IF(COUNTA($F$1:F21)&gt;=COUNTA(収入)+COUNTA(固定支出)+COUNTA(変動支出),"",IF(COUNTA($F$1:F21)&gt;=COUNTA(収入)+COUNTA(固定支出),3,(IF(COUNTA($F$1:F21)&gt;=COUNTA(収入),2,1))))</f>
        <v>3</v>
      </c>
      <c r="E22" s="3">
        <f t="shared" ca="1" si="1"/>
        <v>10</v>
      </c>
      <c r="F22" s="4" t="str">
        <f t="shared" ca="1" si="0"/>
        <v>医療費</v>
      </c>
      <c r="G22" s="1"/>
    </row>
    <row r="23" spans="1:8">
      <c r="A23" s="1"/>
      <c r="B23" s="1"/>
      <c r="C23" s="1"/>
      <c r="D23" s="3">
        <f ca="1">IF(COUNTA($F$1:F22)&gt;=COUNTA(収入)+COUNTA(固定支出)+COUNTA(変動支出),"",IF(COUNTA($F$1:F22)&gt;=COUNTA(収入)+COUNTA(固定支出),3,(IF(COUNTA($F$1:F22)&gt;=COUNTA(収入),2,1))))</f>
        <v>3</v>
      </c>
      <c r="E23" s="3">
        <f t="shared" ca="1" si="1"/>
        <v>11</v>
      </c>
      <c r="F23" s="4" t="str">
        <f t="shared" ca="1" si="0"/>
        <v>特別費</v>
      </c>
      <c r="G23" s="1"/>
    </row>
    <row r="24" spans="1:8">
      <c r="A24" s="1"/>
      <c r="B24" s="1"/>
      <c r="C24" s="1"/>
      <c r="D24" s="3">
        <f ca="1">IF(COUNTA($F$1:F23)&gt;=COUNTA(収入)+COUNTA(固定支出)+COUNTA(変動支出),"",IF(COUNTA($F$1:F23)&gt;=COUNTA(収入)+COUNTA(固定支出),3,(IF(COUNTA($F$1:F23)&gt;=COUNTA(収入),2,1))))</f>
        <v>3</v>
      </c>
      <c r="E24" s="3">
        <f t="shared" ca="1" si="1"/>
        <v>12</v>
      </c>
      <c r="F24" s="4" t="str">
        <f t="shared" ca="1" si="0"/>
        <v>雑費</v>
      </c>
      <c r="G24" s="1"/>
    </row>
    <row r="25" spans="1:8">
      <c r="A25" s="1"/>
      <c r="B25" s="1"/>
      <c r="C25" s="1"/>
      <c r="D25" s="3">
        <f ca="1">IF(COUNTA($F$1:F24)&gt;=COUNTA(収入)+COUNTA(固定支出)+COUNTA(変動支出),"",IF(COUNTA($F$1:F24)&gt;=COUNTA(収入)+COUNTA(固定支出),3,(IF(COUNTA($F$1:F24)&gt;=COUNTA(収入),2,1))))</f>
        <v>3</v>
      </c>
      <c r="E25" s="3">
        <f t="shared" ca="1" si="1"/>
        <v>13</v>
      </c>
      <c r="F25" s="4" t="str">
        <f t="shared" ca="1" si="0"/>
        <v>翌月繰越</v>
      </c>
      <c r="G25" s="1"/>
    </row>
    <row r="26" spans="1:8">
      <c r="A26" s="1"/>
      <c r="B26" s="1"/>
      <c r="C26" s="1"/>
      <c r="D26" s="3" t="str">
        <f ca="1">IF(COUNTA($F$1:F25)&gt;=COUNTA(収入)+COUNTA(固定支出)+COUNTA(変動支出),"",IF(COUNTA($F$1:F25)&gt;=COUNTA(収入)+COUNTA(固定支出),3,(IF(COUNTA($F$1:F25)&gt;=COUNTA(収入),2,1))))</f>
        <v/>
      </c>
      <c r="E26" s="3" t="str">
        <f t="shared" ca="1" si="1"/>
        <v/>
      </c>
      <c r="F26" s="4" t="str">
        <f t="shared" ca="1" si="0"/>
        <v xml:space="preserve"> </v>
      </c>
      <c r="G26" s="1"/>
    </row>
    <row r="27" spans="1:8">
      <c r="A27" s="1"/>
      <c r="B27" s="1"/>
      <c r="C27" s="1"/>
      <c r="D27" s="3" t="str">
        <f ca="1">IF(COUNTA($F$1:F26)&gt;=COUNTA(収入)+COUNTA(固定支出)+COUNTA(変動支出),"",IF(COUNTA($F$1:F26)&gt;=COUNTA(収入)+COUNTA(固定支出),3,(IF(COUNTA($F$1:F26)&gt;=COUNTA(収入),2,1))))</f>
        <v/>
      </c>
      <c r="E27" s="3" t="str">
        <f t="shared" ca="1" si="1"/>
        <v/>
      </c>
      <c r="F27" s="4" t="str">
        <f t="shared" ca="1" si="0"/>
        <v xml:space="preserve"> </v>
      </c>
      <c r="G27" s="1"/>
    </row>
    <row r="28" spans="1:8">
      <c r="A28" s="1"/>
      <c r="B28" s="1"/>
      <c r="C28" s="1"/>
      <c r="D28" s="3" t="str">
        <f ca="1">IF(COUNTA($F$1:F27)&gt;=COUNTA(収入)+COUNTA(固定支出)+COUNTA(変動支出),"",IF(COUNTA($F$1:F27)&gt;=COUNTA(収入)+COUNTA(固定支出),3,(IF(COUNTA($F$1:F27)&gt;=COUNTA(収入),2,1))))</f>
        <v/>
      </c>
      <c r="E28" s="3" t="str">
        <f t="shared" ca="1" si="1"/>
        <v/>
      </c>
      <c r="F28" s="4" t="str">
        <f t="shared" ca="1" si="0"/>
        <v xml:space="preserve"> </v>
      </c>
      <c r="G28" s="1"/>
    </row>
    <row r="29" spans="1:8">
      <c r="A29" s="1"/>
      <c r="B29" s="1"/>
      <c r="C29" s="1"/>
      <c r="D29" s="3" t="str">
        <f ca="1">IF(COUNTA($F$1:F28)&gt;=COUNTA(収入)+COUNTA(固定支出)+COUNTA(変動支出),"",IF(COUNTA($F$1:F28)&gt;=COUNTA(収入)+COUNTA(固定支出),3,(IF(COUNTA($F$1:F28)&gt;=COUNTA(収入),2,1))))</f>
        <v/>
      </c>
      <c r="E29" s="3" t="str">
        <f t="shared" ca="1" si="1"/>
        <v/>
      </c>
      <c r="F29" s="4" t="str">
        <f t="shared" ca="1" si="0"/>
        <v xml:space="preserve"> </v>
      </c>
      <c r="G29" s="1"/>
    </row>
    <row r="30" spans="1:8">
      <c r="A30" s="1"/>
      <c r="B30" s="1"/>
      <c r="C30" s="1"/>
      <c r="D30" s="3" t="str">
        <f ca="1">IF(COUNTA($F$1:F29)&gt;=COUNTA(収入)+COUNTA(固定支出)+COUNTA(変動支出),"",IF(COUNTA($F$1:F29)&gt;=COUNTA(収入)+COUNTA(固定支出),3,(IF(COUNTA($F$1:F29)&gt;=COUNTA(収入),2,1))))</f>
        <v/>
      </c>
      <c r="E30" s="3" t="str">
        <f t="shared" ca="1" si="1"/>
        <v/>
      </c>
      <c r="F30" s="4" t="str">
        <f t="shared" ca="1" si="0"/>
        <v xml:space="preserve"> </v>
      </c>
      <c r="G30" s="1"/>
    </row>
    <row r="31" spans="1:8">
      <c r="A31" s="1"/>
      <c r="B31" s="1"/>
      <c r="C31" s="1"/>
      <c r="D31" s="3" t="str">
        <f ca="1">IF(COUNTA($F$1:F30)&gt;=COUNTA(収入)+COUNTA(固定支出)+COUNTA(変動支出),"",IF(COUNTA($F$1:F30)&gt;=COUNTA(収入)+COUNTA(固定支出),3,(IF(COUNTA($F$1:F30)&gt;=COUNTA(収入),2,1))))</f>
        <v/>
      </c>
      <c r="E31" s="3" t="str">
        <f t="shared" ca="1" si="1"/>
        <v/>
      </c>
      <c r="F31" s="5"/>
      <c r="G31" s="1"/>
    </row>
    <row r="32" spans="1:8">
      <c r="A32" s="1"/>
      <c r="B32" s="1"/>
      <c r="C32" s="1"/>
      <c r="D32" s="3" t="str">
        <f ca="1">IF(COUNTA($F$1:F31)&gt;=COUNTA(収入)+COUNTA(固定支出)+COUNTA(変動支出),"",IF(COUNTA($F$1:F31)&gt;=COUNTA(収入)+COUNTA(固定支出),3,(IF(COUNTA($F$1:F31)&gt;=COUNTA(収入),2,1))))</f>
        <v/>
      </c>
      <c r="E32" s="3" t="str">
        <f t="shared" ca="1" si="1"/>
        <v/>
      </c>
      <c r="F32" s="5"/>
      <c r="G32" s="1"/>
    </row>
    <row r="33" spans="1:7">
      <c r="A33" s="1"/>
      <c r="B33" s="1"/>
      <c r="C33" s="1"/>
      <c r="D33" s="3" t="str">
        <f ca="1">IF(COUNTA($F$1:F32)&gt;=COUNTA(収入)+COUNTA(固定支出)+COUNTA(変動支出),"",IF(COUNTA($F$1:F32)&gt;=COUNTA(収入)+COUNTA(固定支出),3,(IF(COUNTA($F$1:F32)&gt;=COUNTA(収入),2,1))))</f>
        <v/>
      </c>
      <c r="E33" s="3" t="str">
        <f t="shared" ca="1" si="1"/>
        <v/>
      </c>
      <c r="F33" s="5"/>
      <c r="G33" s="1"/>
    </row>
    <row r="34" spans="1:7">
      <c r="A34" s="1"/>
      <c r="B34" s="1"/>
      <c r="C34" s="1"/>
      <c r="D34" s="1"/>
      <c r="E34" s="1"/>
      <c r="F34" s="5"/>
      <c r="G34" s="1"/>
    </row>
    <row r="35" spans="1:7" hidden="1">
      <c r="A35" s="1"/>
      <c r="B35" s="1"/>
      <c r="C35" s="1"/>
      <c r="D35" s="1"/>
      <c r="E35" s="1"/>
      <c r="F35" s="5"/>
      <c r="G35" s="1"/>
    </row>
    <row r="36" spans="1:7" hidden="1">
      <c r="A36" s="1"/>
      <c r="B36" s="1"/>
      <c r="C36" s="1"/>
      <c r="D36" s="1"/>
      <c r="E36" s="1"/>
      <c r="F36" s="5"/>
      <c r="G36" s="1"/>
    </row>
    <row r="37" spans="1:7" hidden="1">
      <c r="A37" s="1"/>
      <c r="B37" s="1"/>
      <c r="C37" s="1"/>
      <c r="D37" s="1"/>
      <c r="E37" s="1"/>
      <c r="F37" s="5"/>
      <c r="G37" s="1"/>
    </row>
    <row r="38" spans="1:7">
      <c r="A38" s="1"/>
      <c r="B38" s="1"/>
      <c r="C38" s="1"/>
      <c r="D38" s="1"/>
      <c r="E38" s="1"/>
      <c r="F38" s="6"/>
      <c r="G38" s="1"/>
    </row>
  </sheetData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2" sqref="B2"/>
    </sheetView>
  </sheetViews>
  <sheetFormatPr defaultRowHeight="16.5"/>
  <cols>
    <col min="1" max="1" width="5" customWidth="1"/>
    <col min="2" max="2" width="10" bestFit="1" customWidth="1"/>
    <col min="4" max="4" width="18.625" bestFit="1" customWidth="1"/>
    <col min="5" max="5" width="32.5" customWidth="1"/>
    <col min="6" max="6" width="9.75" bestFit="1" customWidth="1"/>
  </cols>
  <sheetData>
    <row r="1" spans="1:6">
      <c r="A1" s="37" t="s">
        <v>33</v>
      </c>
      <c r="B1" s="37" t="s">
        <v>41</v>
      </c>
      <c r="C1" s="37" t="s">
        <v>40</v>
      </c>
      <c r="D1" s="37" t="s">
        <v>36</v>
      </c>
      <c r="E1" s="37" t="s">
        <v>42</v>
      </c>
      <c r="F1" s="37" t="s">
        <v>44</v>
      </c>
    </row>
    <row r="2" spans="1:6">
      <c r="A2">
        <f t="shared" ref="A2:A44" si="0">ROW()-1</f>
        <v>1</v>
      </c>
      <c r="B2" s="18"/>
      <c r="C2" t="s">
        <v>43</v>
      </c>
      <c r="D2" t="s">
        <v>26</v>
      </c>
      <c r="F2" s="19"/>
    </row>
    <row r="3" spans="1:6">
      <c r="A3">
        <f t="shared" si="0"/>
        <v>2</v>
      </c>
      <c r="B3" s="18"/>
      <c r="F3" s="20"/>
    </row>
    <row r="4" spans="1:6">
      <c r="A4">
        <f t="shared" si="0"/>
        <v>3</v>
      </c>
      <c r="B4" s="18"/>
      <c r="F4" s="20"/>
    </row>
    <row r="5" spans="1:6">
      <c r="A5">
        <f t="shared" si="0"/>
        <v>4</v>
      </c>
      <c r="B5" s="18"/>
      <c r="F5" s="20"/>
    </row>
    <row r="6" spans="1:6">
      <c r="A6">
        <f t="shared" si="0"/>
        <v>5</v>
      </c>
      <c r="B6" s="18"/>
      <c r="F6" s="20"/>
    </row>
    <row r="7" spans="1:6">
      <c r="A7">
        <f t="shared" si="0"/>
        <v>6</v>
      </c>
      <c r="B7" s="18"/>
      <c r="F7" s="20"/>
    </row>
    <row r="8" spans="1:6">
      <c r="A8">
        <f t="shared" si="0"/>
        <v>7</v>
      </c>
      <c r="B8" s="18"/>
      <c r="F8" s="20"/>
    </row>
    <row r="9" spans="1:6">
      <c r="A9">
        <f t="shared" si="0"/>
        <v>8</v>
      </c>
      <c r="B9" s="18"/>
      <c r="F9" s="20"/>
    </row>
    <row r="10" spans="1:6">
      <c r="A10">
        <f t="shared" si="0"/>
        <v>9</v>
      </c>
      <c r="B10" s="18"/>
      <c r="F10" s="20"/>
    </row>
    <row r="11" spans="1:6">
      <c r="A11">
        <f t="shared" si="0"/>
        <v>10</v>
      </c>
      <c r="B11" s="18"/>
      <c r="F11" s="20"/>
    </row>
    <row r="12" spans="1:6">
      <c r="A12">
        <f t="shared" si="0"/>
        <v>11</v>
      </c>
      <c r="B12" s="18"/>
      <c r="F12" s="20"/>
    </row>
    <row r="13" spans="1:6">
      <c r="A13">
        <f t="shared" si="0"/>
        <v>12</v>
      </c>
      <c r="B13" s="18"/>
      <c r="F13" s="20"/>
    </row>
    <row r="14" spans="1:6">
      <c r="A14">
        <f t="shared" si="0"/>
        <v>13</v>
      </c>
      <c r="B14" s="18"/>
      <c r="F14" s="20"/>
    </row>
    <row r="15" spans="1:6">
      <c r="A15">
        <f t="shared" si="0"/>
        <v>14</v>
      </c>
      <c r="B15" s="18"/>
      <c r="F15" s="20"/>
    </row>
    <row r="16" spans="1:6">
      <c r="A16">
        <f t="shared" si="0"/>
        <v>15</v>
      </c>
      <c r="B16" s="18"/>
      <c r="F16" s="20"/>
    </row>
    <row r="17" spans="1:6">
      <c r="A17">
        <f t="shared" si="0"/>
        <v>16</v>
      </c>
      <c r="B17" s="18"/>
      <c r="F17" s="20"/>
    </row>
    <row r="18" spans="1:6">
      <c r="A18">
        <f t="shared" si="0"/>
        <v>17</v>
      </c>
      <c r="B18" s="18"/>
      <c r="F18" s="20"/>
    </row>
    <row r="19" spans="1:6">
      <c r="A19">
        <f t="shared" si="0"/>
        <v>18</v>
      </c>
      <c r="B19" s="18"/>
      <c r="F19" s="20"/>
    </row>
    <row r="20" spans="1:6">
      <c r="A20">
        <f t="shared" si="0"/>
        <v>19</v>
      </c>
      <c r="B20" s="18"/>
      <c r="F20" s="20"/>
    </row>
    <row r="21" spans="1:6">
      <c r="A21">
        <f t="shared" si="0"/>
        <v>20</v>
      </c>
      <c r="B21" s="18"/>
      <c r="F21" s="20"/>
    </row>
    <row r="22" spans="1:6">
      <c r="A22">
        <f t="shared" si="0"/>
        <v>21</v>
      </c>
      <c r="B22" s="18"/>
      <c r="F22" s="20"/>
    </row>
    <row r="23" spans="1:6">
      <c r="A23">
        <f t="shared" si="0"/>
        <v>22</v>
      </c>
      <c r="B23" s="18"/>
      <c r="F23" s="20"/>
    </row>
    <row r="24" spans="1:6">
      <c r="A24">
        <f t="shared" si="0"/>
        <v>23</v>
      </c>
      <c r="B24" s="18"/>
      <c r="F24" s="20"/>
    </row>
    <row r="25" spans="1:6">
      <c r="A25">
        <f t="shared" si="0"/>
        <v>24</v>
      </c>
      <c r="B25" s="18"/>
      <c r="F25" s="20"/>
    </row>
    <row r="26" spans="1:6">
      <c r="A26">
        <f t="shared" si="0"/>
        <v>25</v>
      </c>
      <c r="B26" s="18"/>
      <c r="F26" s="20"/>
    </row>
    <row r="27" spans="1:6">
      <c r="A27">
        <f t="shared" si="0"/>
        <v>26</v>
      </c>
      <c r="B27" s="18"/>
      <c r="F27" s="20"/>
    </row>
    <row r="28" spans="1:6">
      <c r="A28">
        <f t="shared" si="0"/>
        <v>27</v>
      </c>
      <c r="B28" s="18"/>
      <c r="F28" s="20"/>
    </row>
    <row r="29" spans="1:6">
      <c r="A29">
        <f t="shared" si="0"/>
        <v>28</v>
      </c>
      <c r="B29" s="18"/>
      <c r="F29" s="20"/>
    </row>
    <row r="30" spans="1:6">
      <c r="A30">
        <f t="shared" si="0"/>
        <v>29</v>
      </c>
      <c r="B30" s="18"/>
      <c r="F30" s="20"/>
    </row>
    <row r="31" spans="1:6">
      <c r="A31">
        <f t="shared" si="0"/>
        <v>30</v>
      </c>
      <c r="B31" s="18"/>
      <c r="F31" s="20"/>
    </row>
    <row r="32" spans="1:6">
      <c r="A32">
        <f t="shared" si="0"/>
        <v>31</v>
      </c>
      <c r="B32" s="18"/>
      <c r="F32" s="20"/>
    </row>
    <row r="33" spans="1:6">
      <c r="A33">
        <f t="shared" si="0"/>
        <v>32</v>
      </c>
      <c r="B33" s="18"/>
      <c r="F33" s="20"/>
    </row>
    <row r="34" spans="1:6">
      <c r="A34">
        <f t="shared" si="0"/>
        <v>33</v>
      </c>
      <c r="B34" s="18"/>
      <c r="F34" s="20"/>
    </row>
    <row r="35" spans="1:6">
      <c r="A35">
        <f t="shared" si="0"/>
        <v>34</v>
      </c>
      <c r="B35" s="18"/>
      <c r="F35" s="20"/>
    </row>
    <row r="36" spans="1:6">
      <c r="A36">
        <f t="shared" si="0"/>
        <v>35</v>
      </c>
      <c r="B36" s="18"/>
      <c r="F36" s="20"/>
    </row>
    <row r="37" spans="1:6">
      <c r="A37">
        <f t="shared" si="0"/>
        <v>36</v>
      </c>
      <c r="B37" s="18"/>
      <c r="F37" s="20"/>
    </row>
    <row r="38" spans="1:6">
      <c r="A38">
        <f t="shared" si="0"/>
        <v>37</v>
      </c>
      <c r="B38" s="18"/>
      <c r="F38" s="20"/>
    </row>
    <row r="39" spans="1:6">
      <c r="A39">
        <f t="shared" si="0"/>
        <v>38</v>
      </c>
      <c r="B39" s="18"/>
      <c r="F39" s="20"/>
    </row>
    <row r="40" spans="1:6">
      <c r="A40">
        <f t="shared" si="0"/>
        <v>39</v>
      </c>
      <c r="B40" s="18"/>
      <c r="F40" s="20"/>
    </row>
    <row r="41" spans="1:6">
      <c r="A41">
        <f t="shared" si="0"/>
        <v>40</v>
      </c>
      <c r="B41" s="18"/>
      <c r="F41" s="20"/>
    </row>
    <row r="42" spans="1:6">
      <c r="A42">
        <f t="shared" si="0"/>
        <v>41</v>
      </c>
      <c r="B42" s="18"/>
      <c r="F42" s="20"/>
    </row>
    <row r="43" spans="1:6">
      <c r="A43">
        <f t="shared" si="0"/>
        <v>42</v>
      </c>
      <c r="B43" s="18"/>
      <c r="F43" s="20"/>
    </row>
    <row r="44" spans="1:6">
      <c r="A44">
        <f t="shared" si="0"/>
        <v>43</v>
      </c>
      <c r="B44" s="18"/>
      <c r="F44" s="20"/>
    </row>
  </sheetData>
  <phoneticPr fontId="2"/>
  <dataValidations count="2">
    <dataValidation type="list" allowBlank="1" showInputMessage="1" showErrorMessage="1" sqref="C2:C44">
      <formula1>項目名</formula1>
    </dataValidation>
    <dataValidation type="list" allowBlank="1" showInputMessage="1" showErrorMessage="1" sqref="D2:D44">
      <formula1>IF($C2="収入",収入,IF($C2="固定支出",固定支出,IF($C2="変動支出",変動支出,項目)))</formula1>
    </dataValidation>
  </dataValidations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v>45292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付],"&gt;="&amp;EOMONTH('1月'!$A$1,-1)+1,テーブル1[日　付],"&lt;="&amp;EOMONTH('1月'!$A$1,0),テーブル1[項　　目],'1月'!A11))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付],"&gt;="&amp;EOMONTH('1月'!$A$1,-1)+1,テーブル1[日　付],"&lt;="&amp;EOMONTH('1月'!$A$1,0),テーブル1[項　　目],'1月'!A12))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付],"&gt;="&amp;EOMONTH('1月'!$A$1,-1)+1,テーブル1[日　付],"&lt;="&amp;EOMONTH('1月'!$A$1,0),テーブル1[項　　目],'1月'!A13))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付],"&gt;="&amp;EOMONTH('1月'!$A$1,-1)+1,テーブル1[日　付],"&lt;="&amp;EOMONTH('1月'!$A$1,0),テーブル1[項　　目],'1月'!A14))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付],"&gt;="&amp;EOMONTH('1月'!$A$1,-1)+1,テーブル1[日　付],"&lt;="&amp;EOMONTH('1月'!$A$1,0),テーブル1[項　　目],'1月'!A15))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付],"&gt;="&amp;EOMONTH('1月'!$A$1,-1)+1,テーブル1[日　付],"&lt;="&amp;EOMONTH('1月'!$A$1,0),テーブル1[項　　目],'1月'!A21))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付],"&gt;="&amp;EOMONTH('1月'!$A$1,-1)+1,テーブル1[日　付],"&lt;="&amp;EOMONTH('1月'!$A$1,0),テーブル1[項　　目],'1月'!E21))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8">
        <f ca="1">IF(A22="","",SUMIFS(テーブル1[金額],テーブル1[日　付],"&gt;="&amp;EOMONTH('1月'!$A$1,-1)+1,テーブル1[日　付],"&lt;="&amp;EOMONTH('1月'!$A$1,0),テーブル1[項　　目],'1月'!A22))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付],"&gt;="&amp;EOMONTH('1月'!$A$1,-1)+1,テーブル1[日　付],"&lt;="&amp;EOMONTH('1月'!$A$1,0),テーブル1[項　　目],'1月'!E22))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8">
        <f ca="1">IF(A23="","",SUMIFS(テーブル1[金額],テーブル1[日　付],"&gt;="&amp;EOMONTH('1月'!$A$1,-1)+1,テーブル1[日　付],"&lt;="&amp;EOMONTH('1月'!$A$1,0),テーブル1[項　　目],'1月'!A23))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付],"&gt;="&amp;EOMONTH('1月'!$A$1,-1)+1,テーブル1[日　付],"&lt;="&amp;EOMONTH('1月'!$A$1,0),テーブル1[項　　目],'1月'!E23))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8">
        <f ca="1">IF(A24="","",SUMIFS(テーブル1[金額],テーブル1[日　付],"&gt;="&amp;EOMONTH('1月'!$A$1,-1)+1,テーブル1[日　付],"&lt;="&amp;EOMONTH('1月'!$A$1,0),テーブル1[項　　目],'1月'!A24))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付],"&gt;="&amp;EOMONTH('1月'!$A$1,-1)+1,テーブル1[日　付],"&lt;="&amp;EOMONTH('1月'!$A$1,0),テーブル1[項　　目],'1月'!E24))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8">
        <f ca="1">IF(A25="","",SUMIFS(テーブル1[金額],テーブル1[日　付],"&gt;="&amp;EOMONTH('1月'!$A$1,-1)+1,テーブル1[日　付],"&lt;="&amp;EOMONTH('1月'!$A$1,0),テーブル1[項　　目],'1月'!A25))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付],"&gt;="&amp;EOMONTH('1月'!$A$1,-1)+1,テーブル1[日　付],"&lt;="&amp;EOMONTH('1月'!$A$1,0),テーブル1[項　　目],'1月'!E25))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8">
        <f ca="1">IF(A26="","",SUMIFS(テーブル1[金額],テーブル1[日　付],"&gt;="&amp;EOMONTH('1月'!$A$1,-1)+1,テーブル1[日　付],"&lt;="&amp;EOMONTH('1月'!$A$1,0),テーブル1[項　　目],'1月'!A26))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付],"&gt;="&amp;EOMONTH('1月'!$A$1,-1)+1,テーブル1[日　付],"&lt;="&amp;EOMONTH('1月'!$A$1,0),テーブル1[項　　目],'1月'!E26))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8">
        <f ca="1">IF(A27="","",SUMIFS(テーブル1[金額],テーブル1[日　付],"&gt;="&amp;EOMONTH('1月'!$A$1,-1)+1,テーブル1[日　付],"&lt;="&amp;EOMONTH('1月'!$A$1,0),テーブル1[項　　目],'1月'!A27))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付],"&gt;="&amp;EOMONTH('1月'!$A$1,-1)+1,テーブル1[日　付],"&lt;="&amp;EOMONTH('1月'!$A$1,0),テーブル1[項　　目],'1月'!E27))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8">
        <f ca="1">IF(A28="","",SUMIFS(テーブル1[金額],テーブル1[日　付],"&gt;="&amp;EOMONTH('1月'!$A$1,-1)+1,テーブル1[日　付],"&lt;="&amp;EOMONTH('1月'!$A$1,0),テーブル1[項　　目],'1月'!A28))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付],"&gt;="&amp;EOMONTH('1月'!$A$1,-1)+1,テーブル1[日　付],"&lt;="&amp;EOMONTH('1月'!$A$1,0),テーブル1[項　　目],'1月'!E28))</f>
        <v>0</v>
      </c>
      <c r="H28" s="11"/>
    </row>
    <row r="29" spans="1:8" ht="21" customHeight="1">
      <c r="A29" s="68" t="str">
        <f t="shared" ca="1" si="0"/>
        <v/>
      </c>
      <c r="B29" s="69"/>
      <c r="C29" s="8" t="str">
        <f ca="1">IF(A29="","",SUMIFS(テーブル1[金額],テーブル1[日　付],"&gt;="&amp;EOMONTH('1月'!$A$1,-1)+1,テーブル1[日　付],"&lt;="&amp;EOMONTH('1月'!$A$1,0),テーブル1[項　　目],'1月'!A29))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付],"&gt;="&amp;EOMONTH('1月'!$A$1,-1)+1,テーブル1[日　付],"&lt;="&amp;EOMONTH('1月'!$A$1,0),テーブル1[項　　目],'1月'!E29))</f>
        <v>0</v>
      </c>
      <c r="H29" s="11"/>
    </row>
    <row r="30" spans="1:8" ht="21" customHeight="1">
      <c r="A30" s="68" t="str">
        <f t="shared" ca="1" si="0"/>
        <v/>
      </c>
      <c r="B30" s="69"/>
      <c r="C30" s="8" t="str">
        <f ca="1">IF(A30="","",SUMIFS(テーブル1[金額],テーブル1[日　付],"&gt;="&amp;EOMONTH('1月'!$A$1,-1)+1,テーブル1[日　付],"&lt;="&amp;EOMONTH('1月'!$A$1,0),テーブル1[項　　目],'1月'!A30))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付],"&gt;="&amp;EOMONTH('1月'!$A$1,-1)+1,テーブル1[日　付],"&lt;="&amp;EOMONTH('1月'!$A$1,0),テーブル1[項　　目],'1月'!E30))</f>
        <v>0</v>
      </c>
      <c r="H30" s="11"/>
    </row>
    <row r="31" spans="1:8" ht="21" customHeight="1">
      <c r="A31" s="68" t="str">
        <f t="shared" ca="1" si="0"/>
        <v/>
      </c>
      <c r="B31" s="69"/>
      <c r="C31" s="8" t="str">
        <f ca="1">IF(A31="","",SUMIFS(テーブル1[金額],テーブル1[日　付],"&gt;="&amp;EOMONTH('1月'!$A$1,-1)+1,テーブル1[日　付],"&lt;="&amp;EOMONTH('1月'!$A$1,0),テーブル1[項　　目],'1月'!A31))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付],"&gt;="&amp;EOMONTH('1月'!$A$1,-1)+1,テーブル1[日　付],"&lt;="&amp;EOMONTH('1月'!$A$1,0),テーブル1[項　　目],'1月'!E31))</f>
        <v>0</v>
      </c>
      <c r="H31" s="11"/>
    </row>
    <row r="32" spans="1:8" ht="21" customHeight="1">
      <c r="A32" s="68" t="str">
        <f t="shared" ca="1" si="0"/>
        <v/>
      </c>
      <c r="B32" s="69"/>
      <c r="C32" s="8" t="str">
        <f ca="1">IF(A32="","",SUMIFS(テーブル1[金額],テーブル1[日　付],"&gt;="&amp;EOMONTH('1月'!$A$1,-1)+1,テーブル1[日　付],"&lt;="&amp;EOMONTH('1月'!$A$1,0),テーブル1[項　　目],'1月'!A32))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付],"&gt;="&amp;EOMONTH('1月'!$A$1,-1)+1,テーブル1[日　付],"&lt;="&amp;EOMONTH('1月'!$A$1,0),テーブル1[項　　目],'1月'!E32))</f>
        <v>0</v>
      </c>
      <c r="H32" s="11"/>
    </row>
    <row r="33" spans="1:8" ht="21" customHeight="1">
      <c r="A33" s="68" t="str">
        <f t="shared" ca="1" si="0"/>
        <v/>
      </c>
      <c r="B33" s="69"/>
      <c r="C33" s="8" t="str">
        <f ca="1">IF(A33="","",SUMIFS(テーブル1[金額],テーブル1[日　付],"&gt;="&amp;EOMONTH('1月'!$A$1,-1)+1,テーブル1[日　付],"&lt;="&amp;EOMONTH('1月'!$A$1,0),テーブル1[項　　目],'1月'!A33))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付],"&gt;="&amp;EOMONTH('1月'!$A$1,-1)+1,テーブル1[日　付],"&lt;="&amp;EOMONTH('1月'!$A$1,0),テーブル1[項　　目],'1月'!E33))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付],"&gt;="&amp;EOMONTH('1月'!$A$1,-1)+1,テーブル1[日　付],"&lt;="&amp;EOMONTH('1月'!$A$1,0),テーブル1[項　　目],'1月'!A34))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付],"&gt;="&amp;EOMONTH('1月'!$A$1,-1)+1,テーブル1[日　付],"&lt;="&amp;EOMONTH('1月'!$A$1,0),テーブル1[項　　目],'1月'!E34))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35:B35"/>
    <mergeCell ref="E35:F35"/>
    <mergeCell ref="F15:G15"/>
    <mergeCell ref="F16:G16"/>
    <mergeCell ref="F10:G10"/>
    <mergeCell ref="A10:E10"/>
    <mergeCell ref="A11:E11"/>
    <mergeCell ref="A12:E12"/>
    <mergeCell ref="A14:E14"/>
    <mergeCell ref="A15:E15"/>
    <mergeCell ref="A16:E16"/>
    <mergeCell ref="E32:F32"/>
    <mergeCell ref="E33:F33"/>
    <mergeCell ref="E34:F34"/>
    <mergeCell ref="A1:H2"/>
    <mergeCell ref="A21:B21"/>
    <mergeCell ref="A22:B22"/>
    <mergeCell ref="F11:G11"/>
    <mergeCell ref="F12:G12"/>
    <mergeCell ref="F13:G13"/>
    <mergeCell ref="F14:G14"/>
    <mergeCell ref="E21:F21"/>
    <mergeCell ref="F5:H5"/>
    <mergeCell ref="F6:H6"/>
    <mergeCell ref="A4:E4"/>
    <mergeCell ref="A5:E5"/>
    <mergeCell ref="A6:E6"/>
    <mergeCell ref="A25:B25"/>
    <mergeCell ref="A26:B26"/>
    <mergeCell ref="A19:D19"/>
    <mergeCell ref="E19:H19"/>
    <mergeCell ref="A18:H18"/>
    <mergeCell ref="E25:F25"/>
    <mergeCell ref="E26:F26"/>
    <mergeCell ref="A23:B23"/>
    <mergeCell ref="A24:B24"/>
    <mergeCell ref="E22:F22"/>
    <mergeCell ref="E23:F23"/>
    <mergeCell ref="E24:F24"/>
    <mergeCell ref="A20:B20"/>
    <mergeCell ref="E20:F20"/>
    <mergeCell ref="A33:B33"/>
    <mergeCell ref="A34:B34"/>
    <mergeCell ref="A9:H9"/>
    <mergeCell ref="F4:H4"/>
    <mergeCell ref="A31:B31"/>
    <mergeCell ref="E31:F31"/>
    <mergeCell ref="A13:E13"/>
    <mergeCell ref="A30:B30"/>
    <mergeCell ref="A27:B27"/>
    <mergeCell ref="A28:B28"/>
    <mergeCell ref="A29:B29"/>
    <mergeCell ref="A32:B32"/>
    <mergeCell ref="E27:F27"/>
    <mergeCell ref="E28:F28"/>
    <mergeCell ref="E29:F29"/>
    <mergeCell ref="E30:F30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EOMONTH('1月'!A1,0)+1</f>
        <v>45323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付],"&gt;="&amp;EOMONTH('2月'!$A$1,-1)+1,テーブル1[日　付],"&lt;="&amp;EOMONTH('2月'!$A$1,0),テーブル1[項　　目],'2月'!A11))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付],"&gt;="&amp;EOMONTH('2月'!$A$1,-1)+1,テーブル1[日　付],"&lt;="&amp;EOMONTH('2月'!$A$1,0),テーブル1[項　　目],'2月'!A12))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付],"&gt;="&amp;EOMONTH('2月'!$A$1,-1)+1,テーブル1[日　付],"&lt;="&amp;EOMONTH('2月'!$A$1,0),テーブル1[項　　目],'2月'!A13))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付],"&gt;="&amp;EOMONTH('2月'!$A$1,-1)+1,テーブル1[日　付],"&lt;="&amp;EOMONTH('2月'!$A$1,0),テーブル1[項　　目],'2月'!A14))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付],"&gt;="&amp;EOMONTH('2月'!$A$1,-1)+1,テーブル1[日　付],"&lt;="&amp;EOMONTH('2月'!$A$1,0),テーブル1[項　　目],'2月'!A15))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付],"&gt;="&amp;EOMONTH('2月'!$A$1,-1)+1,テーブル1[日　付],"&lt;="&amp;EOMONTH('2月'!$A$1,0),テーブル1[項　　目],'2月'!A21))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付],"&gt;="&amp;EOMONTH('2月'!$A$1,-1)+1,テーブル1[日　付],"&lt;="&amp;EOMONTH('2月'!$A$1,0),テーブル1[項　　目],'2月'!E21))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付],"&gt;="&amp;EOMONTH('2月'!$A$1,-1)+1,テーブル1[日　付],"&lt;="&amp;EOMONTH('2月'!$A$1,0),テーブル1[項　　目],'2月'!A22))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付],"&gt;="&amp;EOMONTH('2月'!$A$1,-1)+1,テーブル1[日　付],"&lt;="&amp;EOMONTH('2月'!$A$1,0),テーブル1[項　　目],'2月'!E22))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付],"&gt;="&amp;EOMONTH('2月'!$A$1,-1)+1,テーブル1[日　付],"&lt;="&amp;EOMONTH('2月'!$A$1,0),テーブル1[項　　目],'2月'!A23))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付],"&gt;="&amp;EOMONTH('2月'!$A$1,-1)+1,テーブル1[日　付],"&lt;="&amp;EOMONTH('2月'!$A$1,0),テーブル1[項　　目],'2月'!E23))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付],"&gt;="&amp;EOMONTH('2月'!$A$1,-1)+1,テーブル1[日　付],"&lt;="&amp;EOMONTH('2月'!$A$1,0),テーブル1[項　　目],'2月'!A24))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付],"&gt;="&amp;EOMONTH('2月'!$A$1,-1)+1,テーブル1[日　付],"&lt;="&amp;EOMONTH('2月'!$A$1,0),テーブル1[項　　目],'2月'!E24))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付],"&gt;="&amp;EOMONTH('2月'!$A$1,-1)+1,テーブル1[日　付],"&lt;="&amp;EOMONTH('2月'!$A$1,0),テーブル1[項　　目],'2月'!A25))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付],"&gt;="&amp;EOMONTH('2月'!$A$1,-1)+1,テーブル1[日　付],"&lt;="&amp;EOMONTH('2月'!$A$1,0),テーブル1[項　　目],'2月'!E25))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付],"&gt;="&amp;EOMONTH('2月'!$A$1,-1)+1,テーブル1[日　付],"&lt;="&amp;EOMONTH('2月'!$A$1,0),テーブル1[項　　目],'2月'!A26))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付],"&gt;="&amp;EOMONTH('2月'!$A$1,-1)+1,テーブル1[日　付],"&lt;="&amp;EOMONTH('2月'!$A$1,0),テーブル1[項　　目],'2月'!E26))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付],"&gt;="&amp;EOMONTH('2月'!$A$1,-1)+1,テーブル1[日　付],"&lt;="&amp;EOMONTH('2月'!$A$1,0),テーブル1[項　　目],'2月'!A27))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付],"&gt;="&amp;EOMONTH('2月'!$A$1,-1)+1,テーブル1[日　付],"&lt;="&amp;EOMONTH('2月'!$A$1,0),テーブル1[項　　目],'2月'!E27))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付],"&gt;="&amp;EOMONTH('2月'!$A$1,-1)+1,テーブル1[日　付],"&lt;="&amp;EOMONTH('2月'!$A$1,0),テーブル1[項　　目],'2月'!A28))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付],"&gt;="&amp;EOMONTH('2月'!$A$1,-1)+1,テーブル1[日　付],"&lt;="&amp;EOMONTH('2月'!$A$1,0),テーブル1[項　　目],'2月'!E28))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付],"&gt;="&amp;EOMONTH('2月'!$A$1,-1)+1,テーブル1[日　付],"&lt;="&amp;EOMONTH('2月'!$A$1,0),テーブル1[項　　目],'2月'!A29))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付],"&gt;="&amp;EOMONTH('2月'!$A$1,-1)+1,テーブル1[日　付],"&lt;="&amp;EOMONTH('2月'!$A$1,0),テーブル1[項　　目],'2月'!E29))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付],"&gt;="&amp;EOMONTH('2月'!$A$1,-1)+1,テーブル1[日　付],"&lt;="&amp;EOMONTH('2月'!$A$1,0),テーブル1[項　　目],'2月'!A30))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付],"&gt;="&amp;EOMONTH('2月'!$A$1,-1)+1,テーブル1[日　付],"&lt;="&amp;EOMONTH('2月'!$A$1,0),テーブル1[項　　目],'2月'!E30))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付],"&gt;="&amp;EOMONTH('2月'!$A$1,-1)+1,テーブル1[日　付],"&lt;="&amp;EOMONTH('2月'!$A$1,0),テーブル1[項　　目],'2月'!A31))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付],"&gt;="&amp;EOMONTH('2月'!$A$1,-1)+1,テーブル1[日　付],"&lt;="&amp;EOMONTH('2月'!$A$1,0),テーブル1[項　　目],'2月'!E31))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付],"&gt;="&amp;EOMONTH('2月'!$A$1,-1)+1,テーブル1[日　付],"&lt;="&amp;EOMONTH('2月'!$A$1,0),テーブル1[項　　目],'2月'!A32))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付],"&gt;="&amp;EOMONTH('2月'!$A$1,-1)+1,テーブル1[日　付],"&lt;="&amp;EOMONTH('2月'!$A$1,0),テーブル1[項　　目],'2月'!E32))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付],"&gt;="&amp;EOMONTH('2月'!$A$1,-1)+1,テーブル1[日　付],"&lt;="&amp;EOMONTH('2月'!$A$1,0),テーブル1[項　　目],'2月'!A33))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付],"&gt;="&amp;EOMONTH('2月'!$A$1,-1)+1,テーブル1[日　付],"&lt;="&amp;EOMONTH('2月'!$A$1,0),テーブル1[項　　目],'2月'!E33))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付],"&gt;="&amp;EOMONTH('2月'!$A$1,-1)+1,テーブル1[日　付],"&lt;="&amp;EOMONTH('2月'!$A$1,0),テーブル1[項　　目],'2月'!A34))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付],"&gt;="&amp;EOMONTH('2月'!$A$1,-1)+1,テーブル1[日　付],"&lt;="&amp;EOMONTH('2月'!$A$1,0),テーブル1[項　　目],'2月'!E34))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EOMONTH('1月'!A1,1)+1</f>
        <v>45352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付],"&gt;="&amp;EOMONTH('3月'!$A$1,-1)+1,テーブル1[日　付],"&lt;="&amp;EOMONTH('3月'!$A$1,0),テーブル1[項　　目],'3月'!A11))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付],"&gt;="&amp;EOMONTH('3月'!$A$1,-1)+1,テーブル1[日　付],"&lt;="&amp;EOMONTH('3月'!$A$1,0),テーブル1[項　　目],'3月'!A12))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付],"&gt;="&amp;EOMONTH('3月'!$A$1,-1)+1,テーブル1[日　付],"&lt;="&amp;EOMONTH('3月'!$A$1,0),テーブル1[項　　目],'3月'!A13))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付],"&gt;="&amp;EOMONTH('3月'!$A$1,-1)+1,テーブル1[日　付],"&lt;="&amp;EOMONTH('3月'!$A$1,0),テーブル1[項　　目],'3月'!A14))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付],"&gt;="&amp;EOMONTH('3月'!$A$1,-1)+1,テーブル1[日　付],"&lt;="&amp;EOMONTH('3月'!$A$1,0),テーブル1[項　　目],'3月'!A15))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付],"&gt;="&amp;EOMONTH('3月'!$A$1,-1)+1,テーブル1[日　付],"&lt;="&amp;EOMONTH('3月'!$A$1,0),テーブル1[項　　目],'3月'!A21))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付],"&gt;="&amp;EOMONTH('3月'!$A$1,-1)+1,テーブル1[日　付],"&lt;="&amp;EOMONTH('3月'!$A$1,0),テーブル1[項　　目],'3月'!E21))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付],"&gt;="&amp;EOMONTH('3月'!$A$1,-1)+1,テーブル1[日　付],"&lt;="&amp;EOMONTH('3月'!$A$1,0),テーブル1[項　　目],'3月'!A22))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付],"&gt;="&amp;EOMONTH('3月'!$A$1,-1)+1,テーブル1[日　付],"&lt;="&amp;EOMONTH('3月'!$A$1,0),テーブル1[項　　目],'3月'!E22))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付],"&gt;="&amp;EOMONTH('3月'!$A$1,-1)+1,テーブル1[日　付],"&lt;="&amp;EOMONTH('3月'!$A$1,0),テーブル1[項　　目],'3月'!A23))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付],"&gt;="&amp;EOMONTH('3月'!$A$1,-1)+1,テーブル1[日　付],"&lt;="&amp;EOMONTH('3月'!$A$1,0),テーブル1[項　　目],'3月'!E23))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付],"&gt;="&amp;EOMONTH('3月'!$A$1,-1)+1,テーブル1[日　付],"&lt;="&amp;EOMONTH('3月'!$A$1,0),テーブル1[項　　目],'3月'!A24))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付],"&gt;="&amp;EOMONTH('3月'!$A$1,-1)+1,テーブル1[日　付],"&lt;="&amp;EOMONTH('3月'!$A$1,0),テーブル1[項　　目],'3月'!E24))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付],"&gt;="&amp;EOMONTH('3月'!$A$1,-1)+1,テーブル1[日　付],"&lt;="&amp;EOMONTH('3月'!$A$1,0),テーブル1[項　　目],'3月'!A25))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付],"&gt;="&amp;EOMONTH('3月'!$A$1,-1)+1,テーブル1[日　付],"&lt;="&amp;EOMONTH('3月'!$A$1,0),テーブル1[項　　目],'3月'!E25))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付],"&gt;="&amp;EOMONTH('3月'!$A$1,-1)+1,テーブル1[日　付],"&lt;="&amp;EOMONTH('3月'!$A$1,0),テーブル1[項　　目],'3月'!A26))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付],"&gt;="&amp;EOMONTH('3月'!$A$1,-1)+1,テーブル1[日　付],"&lt;="&amp;EOMONTH('3月'!$A$1,0),テーブル1[項　　目],'3月'!E26))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付],"&gt;="&amp;EOMONTH('3月'!$A$1,-1)+1,テーブル1[日　付],"&lt;="&amp;EOMONTH('3月'!$A$1,0),テーブル1[項　　目],'3月'!A27))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付],"&gt;="&amp;EOMONTH('3月'!$A$1,-1)+1,テーブル1[日　付],"&lt;="&amp;EOMONTH('3月'!$A$1,0),テーブル1[項　　目],'3月'!E27))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付],"&gt;="&amp;EOMONTH('3月'!$A$1,-1)+1,テーブル1[日　付],"&lt;="&amp;EOMONTH('3月'!$A$1,0),テーブル1[項　　目],'3月'!A28))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付],"&gt;="&amp;EOMONTH('3月'!$A$1,-1)+1,テーブル1[日　付],"&lt;="&amp;EOMONTH('3月'!$A$1,0),テーブル1[項　　目],'3月'!E28))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付],"&gt;="&amp;EOMONTH('3月'!$A$1,-1)+1,テーブル1[日　付],"&lt;="&amp;EOMONTH('3月'!$A$1,0),テーブル1[項　　目],'3月'!A29))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付],"&gt;="&amp;EOMONTH('3月'!$A$1,-1)+1,テーブル1[日　付],"&lt;="&amp;EOMONTH('3月'!$A$1,0),テーブル1[項　　目],'3月'!E29))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付],"&gt;="&amp;EOMONTH('3月'!$A$1,-1)+1,テーブル1[日　付],"&lt;="&amp;EOMONTH('3月'!$A$1,0),テーブル1[項　　目],'3月'!A30))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付],"&gt;="&amp;EOMONTH('3月'!$A$1,-1)+1,テーブル1[日　付],"&lt;="&amp;EOMONTH('3月'!$A$1,0),テーブル1[項　　目],'3月'!E30))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付],"&gt;="&amp;EOMONTH('3月'!$A$1,-1)+1,テーブル1[日　付],"&lt;="&amp;EOMONTH('3月'!$A$1,0),テーブル1[項　　目],'3月'!A31))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付],"&gt;="&amp;EOMONTH('3月'!$A$1,-1)+1,テーブル1[日　付],"&lt;="&amp;EOMONTH('3月'!$A$1,0),テーブル1[項　　目],'3月'!E31))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付],"&gt;="&amp;EOMONTH('3月'!$A$1,-1)+1,テーブル1[日　付],"&lt;="&amp;EOMONTH('3月'!$A$1,0),テーブル1[項　　目],'3月'!A32))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付],"&gt;="&amp;EOMONTH('3月'!$A$1,-1)+1,テーブル1[日　付],"&lt;="&amp;EOMONTH('3月'!$A$1,0),テーブル1[項　　目],'3月'!E32))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付],"&gt;="&amp;EOMONTH('3月'!$A$1,-1)+1,テーブル1[日　付],"&lt;="&amp;EOMONTH('3月'!$A$1,0),テーブル1[項　　目],'3月'!A33))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付],"&gt;="&amp;EOMONTH('3月'!$A$1,-1)+1,テーブル1[日　付],"&lt;="&amp;EOMONTH('3月'!$A$1,0),テーブル1[項　　目],'3月'!E33))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付],"&gt;="&amp;EOMONTH('3月'!$A$1,-1)+1,テーブル1[日　付],"&lt;="&amp;EOMONTH('3月'!$A$1,0),テーブル1[項　　目],'3月'!A34))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付],"&gt;="&amp;EOMONTH('3月'!$A$1,-1)+1,テーブル1[日　付],"&lt;="&amp;EOMONTH('3月'!$A$1,0),テーブル1[項　　目],'3月'!E34))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EOMONTH('1月'!A1,2)+1</f>
        <v>45383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付],"&gt;="&amp;EOMONTH('4月'!$A$1,-1)+1,テーブル1[日　付],"&lt;="&amp;EOMONTH('4月'!$A$1,0),テーブル1[項　　目],'4月'!A11))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付],"&gt;="&amp;EOMONTH('4月'!$A$1,-1)+1,テーブル1[日　付],"&lt;="&amp;EOMONTH('4月'!$A$1,0),テーブル1[項　　目],'4月'!A12))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付],"&gt;="&amp;EOMONTH('4月'!$A$1,-1)+1,テーブル1[日　付],"&lt;="&amp;EOMONTH('4月'!$A$1,0),テーブル1[項　　目],'4月'!A13))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付],"&gt;="&amp;EOMONTH('4月'!$A$1,-1)+1,テーブル1[日　付],"&lt;="&amp;EOMONTH('4月'!$A$1,0),テーブル1[項　　目],'4月'!A14))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付],"&gt;="&amp;EOMONTH('4月'!$A$1,-1)+1,テーブル1[日　付],"&lt;="&amp;EOMONTH('4月'!$A$1,0),テーブル1[項　　目],'4月'!A15))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付],"&gt;="&amp;EOMONTH('4月'!$A$1,-1)+1,テーブル1[日　付],"&lt;="&amp;EOMONTH('4月'!$A$1,0),テーブル1[項　　目],'4月'!A21))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付],"&gt;="&amp;EOMONTH('4月'!$A$1,-1)+1,テーブル1[日　付],"&lt;="&amp;EOMONTH('4月'!$A$1,0),テーブル1[項　　目],'4月'!E21))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付],"&gt;="&amp;EOMONTH('4月'!$A$1,-1)+1,テーブル1[日　付],"&lt;="&amp;EOMONTH('4月'!$A$1,0),テーブル1[項　　目],'4月'!A22))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付],"&gt;="&amp;EOMONTH('4月'!$A$1,-1)+1,テーブル1[日　付],"&lt;="&amp;EOMONTH('4月'!$A$1,0),テーブル1[項　　目],'4月'!E22))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付],"&gt;="&amp;EOMONTH('4月'!$A$1,-1)+1,テーブル1[日　付],"&lt;="&amp;EOMONTH('4月'!$A$1,0),テーブル1[項　　目],'4月'!A23))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付],"&gt;="&amp;EOMONTH('4月'!$A$1,-1)+1,テーブル1[日　付],"&lt;="&amp;EOMONTH('4月'!$A$1,0),テーブル1[項　　目],'4月'!E23))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付],"&gt;="&amp;EOMONTH('4月'!$A$1,-1)+1,テーブル1[日　付],"&lt;="&amp;EOMONTH('4月'!$A$1,0),テーブル1[項　　目],'4月'!A24))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付],"&gt;="&amp;EOMONTH('4月'!$A$1,-1)+1,テーブル1[日　付],"&lt;="&amp;EOMONTH('4月'!$A$1,0),テーブル1[項　　目],'4月'!E24))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付],"&gt;="&amp;EOMONTH('4月'!$A$1,-1)+1,テーブル1[日　付],"&lt;="&amp;EOMONTH('4月'!$A$1,0),テーブル1[項　　目],'4月'!A25))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付],"&gt;="&amp;EOMONTH('4月'!$A$1,-1)+1,テーブル1[日　付],"&lt;="&amp;EOMONTH('4月'!$A$1,0),テーブル1[項　　目],'4月'!E25))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付],"&gt;="&amp;EOMONTH('4月'!$A$1,-1)+1,テーブル1[日　付],"&lt;="&amp;EOMONTH('4月'!$A$1,0),テーブル1[項　　目],'4月'!A26))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付],"&gt;="&amp;EOMONTH('4月'!$A$1,-1)+1,テーブル1[日　付],"&lt;="&amp;EOMONTH('4月'!$A$1,0),テーブル1[項　　目],'4月'!E26))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付],"&gt;="&amp;EOMONTH('4月'!$A$1,-1)+1,テーブル1[日　付],"&lt;="&amp;EOMONTH('4月'!$A$1,0),テーブル1[項　　目],'4月'!A27))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付],"&gt;="&amp;EOMONTH('4月'!$A$1,-1)+1,テーブル1[日　付],"&lt;="&amp;EOMONTH('4月'!$A$1,0),テーブル1[項　　目],'4月'!E27))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付],"&gt;="&amp;EOMONTH('4月'!$A$1,-1)+1,テーブル1[日　付],"&lt;="&amp;EOMONTH('4月'!$A$1,0),テーブル1[項　　目],'4月'!A28))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付],"&gt;="&amp;EOMONTH('4月'!$A$1,-1)+1,テーブル1[日　付],"&lt;="&amp;EOMONTH('4月'!$A$1,0),テーブル1[項　　目],'4月'!E28))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付],"&gt;="&amp;EOMONTH('4月'!$A$1,-1)+1,テーブル1[日　付],"&lt;="&amp;EOMONTH('4月'!$A$1,0),テーブル1[項　　目],'4月'!A29))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付],"&gt;="&amp;EOMONTH('4月'!$A$1,-1)+1,テーブル1[日　付],"&lt;="&amp;EOMONTH('4月'!$A$1,0),テーブル1[項　　目],'4月'!E29))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付],"&gt;="&amp;EOMONTH('4月'!$A$1,-1)+1,テーブル1[日　付],"&lt;="&amp;EOMONTH('4月'!$A$1,0),テーブル1[項　　目],'4月'!A30))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付],"&gt;="&amp;EOMONTH('4月'!$A$1,-1)+1,テーブル1[日　付],"&lt;="&amp;EOMONTH('4月'!$A$1,0),テーブル1[項　　目],'4月'!E30))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付],"&gt;="&amp;EOMONTH('4月'!$A$1,-1)+1,テーブル1[日　付],"&lt;="&amp;EOMONTH('4月'!$A$1,0),テーブル1[項　　目],'4月'!A31))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付],"&gt;="&amp;EOMONTH('4月'!$A$1,-1)+1,テーブル1[日　付],"&lt;="&amp;EOMONTH('4月'!$A$1,0),テーブル1[項　　目],'4月'!E31))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付],"&gt;="&amp;EOMONTH('4月'!$A$1,-1)+1,テーブル1[日　付],"&lt;="&amp;EOMONTH('4月'!$A$1,0),テーブル1[項　　目],'4月'!A32))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付],"&gt;="&amp;EOMONTH('4月'!$A$1,-1)+1,テーブル1[日　付],"&lt;="&amp;EOMONTH('4月'!$A$1,0),テーブル1[項　　目],'4月'!E32))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付],"&gt;="&amp;EOMONTH('4月'!$A$1,-1)+1,テーブル1[日　付],"&lt;="&amp;EOMONTH('4月'!$A$1,0),テーブル1[項　　目],'4月'!A33))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付],"&gt;="&amp;EOMONTH('4月'!$A$1,-1)+1,テーブル1[日　付],"&lt;="&amp;EOMONTH('4月'!$A$1,0),テーブル1[項　　目],'4月'!E33))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付],"&gt;="&amp;EOMONTH('4月'!$A$1,-1)+1,テーブル1[日　付],"&lt;="&amp;EOMONTH('4月'!$A$1,0),テーブル1[項　　目],'4月'!A34))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付],"&gt;="&amp;EOMONTH('4月'!$A$1,-1)+1,テーブル1[日　付],"&lt;="&amp;EOMONTH('4月'!$A$1,0),テーブル1[項　　目],'4月'!E34))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EOMONTH('1月'!A1,3)+1</f>
        <v>45413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付],"&gt;="&amp;EOMONTH('5月'!$A$1,-1)+1,テーブル1[日　付],"&lt;="&amp;EOMONTH('5月'!$A$1,0),テーブル1[項　　目],'5月'!A11))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付],"&gt;="&amp;EOMONTH('5月'!$A$1,-1)+1,テーブル1[日　付],"&lt;="&amp;EOMONTH('5月'!$A$1,0),テーブル1[項　　目],'5月'!A12))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付],"&gt;="&amp;EOMONTH('5月'!$A$1,-1)+1,テーブル1[日　付],"&lt;="&amp;EOMONTH('5月'!$A$1,0),テーブル1[項　　目],'5月'!A13))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付],"&gt;="&amp;EOMONTH('5月'!$A$1,-1)+1,テーブル1[日　付],"&lt;="&amp;EOMONTH('5月'!$A$1,0),テーブル1[項　　目],'5月'!A14))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付],"&gt;="&amp;EOMONTH('5月'!$A$1,-1)+1,テーブル1[日　付],"&lt;="&amp;EOMONTH('5月'!$A$1,0),テーブル1[項　　目],'5月'!A15))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付],"&gt;="&amp;EOMONTH('5月'!$A$1,-1)+1,テーブル1[日　付],"&lt;="&amp;EOMONTH('5月'!$A$1,0),テーブル1[項　　目],'5月'!A21))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付],"&gt;="&amp;EOMONTH('5月'!$A$1,-1)+1,テーブル1[日　付],"&lt;="&amp;EOMONTH('5月'!$A$1,0),テーブル1[項　　目],'5月'!E21))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付],"&gt;="&amp;EOMONTH('5月'!$A$1,-1)+1,テーブル1[日　付],"&lt;="&amp;EOMONTH('5月'!$A$1,0),テーブル1[項　　目],'5月'!A22))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付],"&gt;="&amp;EOMONTH('5月'!$A$1,-1)+1,テーブル1[日　付],"&lt;="&amp;EOMONTH('5月'!$A$1,0),テーブル1[項　　目],'5月'!E22))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付],"&gt;="&amp;EOMONTH('5月'!$A$1,-1)+1,テーブル1[日　付],"&lt;="&amp;EOMONTH('5月'!$A$1,0),テーブル1[項　　目],'5月'!A23))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付],"&gt;="&amp;EOMONTH('5月'!$A$1,-1)+1,テーブル1[日　付],"&lt;="&amp;EOMONTH('5月'!$A$1,0),テーブル1[項　　目],'5月'!E23))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付],"&gt;="&amp;EOMONTH('5月'!$A$1,-1)+1,テーブル1[日　付],"&lt;="&amp;EOMONTH('5月'!$A$1,0),テーブル1[項　　目],'5月'!A24))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付],"&gt;="&amp;EOMONTH('5月'!$A$1,-1)+1,テーブル1[日　付],"&lt;="&amp;EOMONTH('5月'!$A$1,0),テーブル1[項　　目],'5月'!E24))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付],"&gt;="&amp;EOMONTH('5月'!$A$1,-1)+1,テーブル1[日　付],"&lt;="&amp;EOMONTH('5月'!$A$1,0),テーブル1[項　　目],'5月'!A25))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付],"&gt;="&amp;EOMONTH('5月'!$A$1,-1)+1,テーブル1[日　付],"&lt;="&amp;EOMONTH('5月'!$A$1,0),テーブル1[項　　目],'5月'!E25))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付],"&gt;="&amp;EOMONTH('5月'!$A$1,-1)+1,テーブル1[日　付],"&lt;="&amp;EOMONTH('5月'!$A$1,0),テーブル1[項　　目],'5月'!A26))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付],"&gt;="&amp;EOMONTH('5月'!$A$1,-1)+1,テーブル1[日　付],"&lt;="&amp;EOMONTH('5月'!$A$1,0),テーブル1[項　　目],'5月'!E26))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付],"&gt;="&amp;EOMONTH('5月'!$A$1,-1)+1,テーブル1[日　付],"&lt;="&amp;EOMONTH('5月'!$A$1,0),テーブル1[項　　目],'5月'!A27))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付],"&gt;="&amp;EOMONTH('5月'!$A$1,-1)+1,テーブル1[日　付],"&lt;="&amp;EOMONTH('5月'!$A$1,0),テーブル1[項　　目],'5月'!E27))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付],"&gt;="&amp;EOMONTH('5月'!$A$1,-1)+1,テーブル1[日　付],"&lt;="&amp;EOMONTH('5月'!$A$1,0),テーブル1[項　　目],'5月'!A28))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付],"&gt;="&amp;EOMONTH('5月'!$A$1,-1)+1,テーブル1[日　付],"&lt;="&amp;EOMONTH('5月'!$A$1,0),テーブル1[項　　目],'5月'!E28))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付],"&gt;="&amp;EOMONTH('5月'!$A$1,-1)+1,テーブル1[日　付],"&lt;="&amp;EOMONTH('5月'!$A$1,0),テーブル1[項　　目],'5月'!A29))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付],"&gt;="&amp;EOMONTH('5月'!$A$1,-1)+1,テーブル1[日　付],"&lt;="&amp;EOMONTH('5月'!$A$1,0),テーブル1[項　　目],'5月'!E29))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付],"&gt;="&amp;EOMONTH('5月'!$A$1,-1)+1,テーブル1[日　付],"&lt;="&amp;EOMONTH('5月'!$A$1,0),テーブル1[項　　目],'5月'!A30))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付],"&gt;="&amp;EOMONTH('5月'!$A$1,-1)+1,テーブル1[日　付],"&lt;="&amp;EOMONTH('5月'!$A$1,0),テーブル1[項　　目],'5月'!E30))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付],"&gt;="&amp;EOMONTH('5月'!$A$1,-1)+1,テーブル1[日　付],"&lt;="&amp;EOMONTH('5月'!$A$1,0),テーブル1[項　　目],'5月'!A31))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付],"&gt;="&amp;EOMONTH('5月'!$A$1,-1)+1,テーブル1[日　付],"&lt;="&amp;EOMONTH('5月'!$A$1,0),テーブル1[項　　目],'5月'!E31))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付],"&gt;="&amp;EOMONTH('5月'!$A$1,-1)+1,テーブル1[日　付],"&lt;="&amp;EOMONTH('5月'!$A$1,0),テーブル1[項　　目],'5月'!A32))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付],"&gt;="&amp;EOMONTH('5月'!$A$1,-1)+1,テーブル1[日　付],"&lt;="&amp;EOMONTH('5月'!$A$1,0),テーブル1[項　　目],'5月'!E32))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付],"&gt;="&amp;EOMONTH('5月'!$A$1,-1)+1,テーブル1[日　付],"&lt;="&amp;EOMONTH('5月'!$A$1,0),テーブル1[項　　目],'5月'!A33))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付],"&gt;="&amp;EOMONTH('5月'!$A$1,-1)+1,テーブル1[日　付],"&lt;="&amp;EOMONTH('5月'!$A$1,0),テーブル1[項　　目],'5月'!E33))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付],"&gt;="&amp;EOMONTH('5月'!$A$1,-1)+1,テーブル1[日　付],"&lt;="&amp;EOMONTH('5月'!$A$1,0),テーブル1[項　　目],'5月'!A34))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付],"&gt;="&amp;EOMONTH('5月'!$A$1,-1)+1,テーブル1[日　付],"&lt;="&amp;EOMONTH('5月'!$A$1,0),テーブル1[項　　目],'5月'!E34))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EOMONTH('1月'!A1,4)+1</f>
        <v>45444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付],"&gt;="&amp;EOMONTH('6月'!$A$1,-1)+1,テーブル1[日　付],"&lt;="&amp;EOMONTH('6月'!$A$1,0),テーブル1[項　　目],'6月'!A11))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付],"&gt;="&amp;EOMONTH('6月'!$A$1,-1)+1,テーブル1[日　付],"&lt;="&amp;EOMONTH('6月'!$A$1,0),テーブル1[項　　目],'6月'!A12))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付],"&gt;="&amp;EOMONTH('6月'!$A$1,-1)+1,テーブル1[日　付],"&lt;="&amp;EOMONTH('6月'!$A$1,0),テーブル1[項　　目],'6月'!A13))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付],"&gt;="&amp;EOMONTH('6月'!$A$1,-1)+1,テーブル1[日　付],"&lt;="&amp;EOMONTH('6月'!$A$1,0),テーブル1[項　　目],'6月'!A14))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付],"&gt;="&amp;EOMONTH('6月'!$A$1,-1)+1,テーブル1[日　付],"&lt;="&amp;EOMONTH('6月'!$A$1,0),テーブル1[項　　目],'6月'!A15))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付],"&gt;="&amp;EOMONTH('6月'!$A$1,-1)+1,テーブル1[日　付],"&lt;="&amp;EOMONTH('6月'!$A$1,0),テーブル1[項　　目],'6月'!A21))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付],"&gt;="&amp;EOMONTH('6月'!$A$1,-1)+1,テーブル1[日　付],"&lt;="&amp;EOMONTH('6月'!$A$1,0),テーブル1[項　　目],'6月'!E21))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付],"&gt;="&amp;EOMONTH('6月'!$A$1,-1)+1,テーブル1[日　付],"&lt;="&amp;EOMONTH('6月'!$A$1,0),テーブル1[項　　目],'6月'!A22))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付],"&gt;="&amp;EOMONTH('6月'!$A$1,-1)+1,テーブル1[日　付],"&lt;="&amp;EOMONTH('6月'!$A$1,0),テーブル1[項　　目],'6月'!E22))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付],"&gt;="&amp;EOMONTH('6月'!$A$1,-1)+1,テーブル1[日　付],"&lt;="&amp;EOMONTH('6月'!$A$1,0),テーブル1[項　　目],'6月'!A23))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付],"&gt;="&amp;EOMONTH('6月'!$A$1,-1)+1,テーブル1[日　付],"&lt;="&amp;EOMONTH('6月'!$A$1,0),テーブル1[項　　目],'6月'!E23))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付],"&gt;="&amp;EOMONTH('6月'!$A$1,-1)+1,テーブル1[日　付],"&lt;="&amp;EOMONTH('6月'!$A$1,0),テーブル1[項　　目],'6月'!A24))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付],"&gt;="&amp;EOMONTH('6月'!$A$1,-1)+1,テーブル1[日　付],"&lt;="&amp;EOMONTH('6月'!$A$1,0),テーブル1[項　　目],'6月'!E24))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付],"&gt;="&amp;EOMONTH('6月'!$A$1,-1)+1,テーブル1[日　付],"&lt;="&amp;EOMONTH('6月'!$A$1,0),テーブル1[項　　目],'6月'!A25))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付],"&gt;="&amp;EOMONTH('6月'!$A$1,-1)+1,テーブル1[日　付],"&lt;="&amp;EOMONTH('6月'!$A$1,0),テーブル1[項　　目],'6月'!E25))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付],"&gt;="&amp;EOMONTH('6月'!$A$1,-1)+1,テーブル1[日　付],"&lt;="&amp;EOMONTH('6月'!$A$1,0),テーブル1[項　　目],'6月'!A26))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付],"&gt;="&amp;EOMONTH('6月'!$A$1,-1)+1,テーブル1[日　付],"&lt;="&amp;EOMONTH('6月'!$A$1,0),テーブル1[項　　目],'6月'!E26))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付],"&gt;="&amp;EOMONTH('6月'!$A$1,-1)+1,テーブル1[日　付],"&lt;="&amp;EOMONTH('6月'!$A$1,0),テーブル1[項　　目],'6月'!A27))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付],"&gt;="&amp;EOMONTH('6月'!$A$1,-1)+1,テーブル1[日　付],"&lt;="&amp;EOMONTH('6月'!$A$1,0),テーブル1[項　　目],'6月'!E27))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付],"&gt;="&amp;EOMONTH('6月'!$A$1,-1)+1,テーブル1[日　付],"&lt;="&amp;EOMONTH('6月'!$A$1,0),テーブル1[項　　目],'6月'!A28))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付],"&gt;="&amp;EOMONTH('6月'!$A$1,-1)+1,テーブル1[日　付],"&lt;="&amp;EOMONTH('6月'!$A$1,0),テーブル1[項　　目],'6月'!E28))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付],"&gt;="&amp;EOMONTH('6月'!$A$1,-1)+1,テーブル1[日　付],"&lt;="&amp;EOMONTH('6月'!$A$1,0),テーブル1[項　　目],'6月'!A29))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付],"&gt;="&amp;EOMONTH('6月'!$A$1,-1)+1,テーブル1[日　付],"&lt;="&amp;EOMONTH('6月'!$A$1,0),テーブル1[項　　目],'6月'!E29))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付],"&gt;="&amp;EOMONTH('6月'!$A$1,-1)+1,テーブル1[日　付],"&lt;="&amp;EOMONTH('6月'!$A$1,0),テーブル1[項　　目],'6月'!A30))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付],"&gt;="&amp;EOMONTH('6月'!$A$1,-1)+1,テーブル1[日　付],"&lt;="&amp;EOMONTH('6月'!$A$1,0),テーブル1[項　　目],'6月'!E30))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付],"&gt;="&amp;EOMONTH('6月'!$A$1,-1)+1,テーブル1[日　付],"&lt;="&amp;EOMONTH('6月'!$A$1,0),テーブル1[項　　目],'6月'!A31))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付],"&gt;="&amp;EOMONTH('6月'!$A$1,-1)+1,テーブル1[日　付],"&lt;="&amp;EOMONTH('6月'!$A$1,0),テーブル1[項　　目],'6月'!E31))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付],"&gt;="&amp;EOMONTH('6月'!$A$1,-1)+1,テーブル1[日　付],"&lt;="&amp;EOMONTH('6月'!$A$1,0),テーブル1[項　　目],'6月'!A32))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付],"&gt;="&amp;EOMONTH('6月'!$A$1,-1)+1,テーブル1[日　付],"&lt;="&amp;EOMONTH('6月'!$A$1,0),テーブル1[項　　目],'6月'!E32))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付],"&gt;="&amp;EOMONTH('6月'!$A$1,-1)+1,テーブル1[日　付],"&lt;="&amp;EOMONTH('6月'!$A$1,0),テーブル1[項　　目],'6月'!A33))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付],"&gt;="&amp;EOMONTH('6月'!$A$1,-1)+1,テーブル1[日　付],"&lt;="&amp;EOMONTH('6月'!$A$1,0),テーブル1[項　　目],'6月'!E33))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付],"&gt;="&amp;EOMONTH('6月'!$A$1,-1)+1,テーブル1[日　付],"&lt;="&amp;EOMONTH('6月'!$A$1,0),テーブル1[項　　目],'6月'!A34))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付],"&gt;="&amp;EOMONTH('6月'!$A$1,-1)+1,テーブル1[日　付],"&lt;="&amp;EOMONTH('6月'!$A$1,0),テーブル1[項　　目],'6月'!E34))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H2"/>
    </sheetView>
  </sheetViews>
  <sheetFormatPr defaultColWidth="10.125" defaultRowHeight="16.5"/>
  <cols>
    <col min="1" max="2" width="10.125" style="7"/>
    <col min="3" max="3" width="9.75" style="7" bestFit="1" customWidth="1"/>
    <col min="4" max="6" width="10.125" style="7"/>
    <col min="7" max="7" width="9.75" style="7" bestFit="1" customWidth="1"/>
    <col min="8" max="9" width="10.125" style="7"/>
    <col min="10" max="10" width="11.125" style="7" bestFit="1" customWidth="1"/>
    <col min="11" max="16384" width="10.125" style="7"/>
  </cols>
  <sheetData>
    <row r="1" spans="1:10" ht="21" customHeight="1">
      <c r="A1" s="88">
        <f>EOMONTH('1月'!A1,5)+1</f>
        <v>45474</v>
      </c>
      <c r="B1" s="88"/>
      <c r="C1" s="88"/>
      <c r="D1" s="88"/>
      <c r="E1" s="88"/>
      <c r="F1" s="88"/>
      <c r="G1" s="88"/>
      <c r="H1" s="88"/>
    </row>
    <row r="2" spans="1:10" ht="21" customHeight="1">
      <c r="A2" s="88"/>
      <c r="B2" s="88"/>
      <c r="C2" s="88"/>
      <c r="D2" s="88"/>
      <c r="E2" s="88"/>
      <c r="F2" s="88"/>
      <c r="G2" s="88"/>
      <c r="H2" s="88"/>
      <c r="J2" s="21"/>
    </row>
    <row r="3" spans="1:10" ht="21" customHeight="1" thickBot="1">
      <c r="A3" s="14"/>
      <c r="B3" s="14"/>
      <c r="C3" s="14"/>
      <c r="D3" s="14"/>
      <c r="E3" s="14"/>
      <c r="F3" s="14"/>
      <c r="G3" s="14"/>
      <c r="H3" s="14"/>
      <c r="J3" s="21"/>
    </row>
    <row r="4" spans="1:10" ht="21" customHeight="1">
      <c r="A4" s="100" t="s">
        <v>27</v>
      </c>
      <c r="B4" s="101"/>
      <c r="C4" s="101"/>
      <c r="D4" s="101"/>
      <c r="E4" s="101"/>
      <c r="F4" s="73">
        <f ca="1">F16</f>
        <v>0</v>
      </c>
      <c r="G4" s="73"/>
      <c r="H4" s="74"/>
      <c r="J4" s="21"/>
    </row>
    <row r="5" spans="1:10" ht="21" customHeight="1" thickBot="1">
      <c r="A5" s="102" t="s">
        <v>28</v>
      </c>
      <c r="B5" s="103"/>
      <c r="C5" s="103"/>
      <c r="D5" s="103"/>
      <c r="E5" s="103"/>
      <c r="F5" s="95">
        <f ca="1">C35+G35</f>
        <v>0</v>
      </c>
      <c r="G5" s="95"/>
      <c r="H5" s="96"/>
      <c r="J5" s="21"/>
    </row>
    <row r="6" spans="1:10" ht="21" customHeight="1" thickTop="1" thickBot="1">
      <c r="A6" s="104" t="s">
        <v>45</v>
      </c>
      <c r="B6" s="105"/>
      <c r="C6" s="105"/>
      <c r="D6" s="105"/>
      <c r="E6" s="105"/>
      <c r="F6" s="97">
        <f ca="1">F4-F5</f>
        <v>0</v>
      </c>
      <c r="G6" s="98"/>
      <c r="H6" s="99"/>
      <c r="J6" s="21"/>
    </row>
    <row r="7" spans="1:10" ht="21" customHeight="1">
      <c r="A7" s="22"/>
      <c r="B7" s="22"/>
      <c r="C7" s="22"/>
      <c r="D7" s="22"/>
      <c r="E7" s="22"/>
      <c r="F7" s="23"/>
      <c r="G7" s="24"/>
      <c r="H7" s="24"/>
      <c r="J7" s="21"/>
    </row>
    <row r="8" spans="1:10" ht="21" customHeight="1" thickBot="1">
      <c r="A8" s="14"/>
      <c r="B8" s="14"/>
      <c r="C8" s="14"/>
      <c r="D8" s="14"/>
      <c r="E8" s="14"/>
      <c r="F8" s="14"/>
      <c r="G8" s="14"/>
      <c r="H8" s="14"/>
    </row>
    <row r="9" spans="1:10" ht="21" customHeight="1">
      <c r="A9" s="70" t="s">
        <v>34</v>
      </c>
      <c r="B9" s="71"/>
      <c r="C9" s="71"/>
      <c r="D9" s="71"/>
      <c r="E9" s="71"/>
      <c r="F9" s="71"/>
      <c r="G9" s="71"/>
      <c r="H9" s="72"/>
    </row>
    <row r="10" spans="1:10" ht="21" customHeight="1">
      <c r="A10" s="113" t="s">
        <v>36</v>
      </c>
      <c r="B10" s="112"/>
      <c r="C10" s="112"/>
      <c r="D10" s="112"/>
      <c r="E10" s="112"/>
      <c r="F10" s="112" t="s">
        <v>37</v>
      </c>
      <c r="G10" s="112"/>
      <c r="H10" s="32" t="s">
        <v>32</v>
      </c>
    </row>
    <row r="11" spans="1:10" ht="21" customHeight="1">
      <c r="A11" s="77" t="str">
        <f ca="1">IFERROR(INDEX(収入,ROW()-ROW($A$10),1),"")</f>
        <v>給与</v>
      </c>
      <c r="B11" s="78"/>
      <c r="C11" s="78"/>
      <c r="D11" s="78"/>
      <c r="E11" s="78"/>
      <c r="F11" s="91">
        <f ca="1">IF(A11="","",SUMIFS(テーブル1[金額],テーブル1[日　付],"&gt;="&amp;EOMONTH('7月'!$A$1,-1)+1,テーブル1[日　付],"&lt;="&amp;EOMONTH('7月'!$A$1,0),テーブル1[項　　目],'7月'!A11))</f>
        <v>0</v>
      </c>
      <c r="G11" s="91"/>
      <c r="H11" s="33"/>
    </row>
    <row r="12" spans="1:10" ht="21" customHeight="1">
      <c r="A12" s="77" t="str">
        <f ca="1">IFERROR(INDEX(収入,ROW()-ROW($A$10),1),"")</f>
        <v>賞与</v>
      </c>
      <c r="B12" s="78"/>
      <c r="C12" s="78"/>
      <c r="D12" s="78"/>
      <c r="E12" s="78"/>
      <c r="F12" s="92">
        <f ca="1">IF(A12="","",SUMIFS(テーブル1[金額],テーブル1[日　付],"&gt;="&amp;EOMONTH('7月'!$A$1,-1)+1,テーブル1[日　付],"&lt;="&amp;EOMONTH('7月'!$A$1,0),テーブル1[項　　目],'7月'!A12))</f>
        <v>0</v>
      </c>
      <c r="G12" s="93"/>
      <c r="H12" s="34"/>
    </row>
    <row r="13" spans="1:10" ht="21" customHeight="1">
      <c r="A13" s="77" t="str">
        <f ca="1">IFERROR(INDEX(収入,ROW()-ROW($A$10),1),"")</f>
        <v>副収入</v>
      </c>
      <c r="B13" s="78"/>
      <c r="C13" s="78"/>
      <c r="D13" s="78"/>
      <c r="E13" s="78"/>
      <c r="F13" s="92">
        <f ca="1">IF(A13="","",SUMIFS(テーブル1[金額],テーブル1[日　付],"&gt;="&amp;EOMONTH('7月'!$A$1,-1)+1,テーブル1[日　付],"&lt;="&amp;EOMONTH('7月'!$A$1,0),テーブル1[項　　目],'7月'!A13))</f>
        <v>0</v>
      </c>
      <c r="G13" s="93"/>
      <c r="H13" s="34"/>
    </row>
    <row r="14" spans="1:10" ht="21" customHeight="1">
      <c r="A14" s="77" t="str">
        <f ca="1">IFERROR(INDEX(収入,ROW()-ROW($A$10),1),"")</f>
        <v>繰越金</v>
      </c>
      <c r="B14" s="78"/>
      <c r="C14" s="78"/>
      <c r="D14" s="78"/>
      <c r="E14" s="78"/>
      <c r="F14" s="92">
        <f ca="1">IF(A14="","",SUMIFS(テーブル1[金額],テーブル1[日　付],"&gt;="&amp;EOMONTH('7月'!$A$1,-1)+1,テーブル1[日　付],"&lt;="&amp;EOMONTH('7月'!$A$1,0),テーブル1[項　　目],'7月'!A14))</f>
        <v>0</v>
      </c>
      <c r="G14" s="93"/>
      <c r="H14" s="34"/>
    </row>
    <row r="15" spans="1:10" ht="21" customHeight="1" thickBot="1">
      <c r="A15" s="77" t="str">
        <f ca="1">IFERROR(INDEX(収入,ROW()-ROW($A$10),1),"")</f>
        <v/>
      </c>
      <c r="B15" s="78"/>
      <c r="C15" s="78"/>
      <c r="D15" s="78"/>
      <c r="E15" s="78"/>
      <c r="F15" s="109" t="str">
        <f ca="1">IF(A15="","",SUMIFS(テーブル1[金額],テーブル1[日　付],"&gt;="&amp;EOMONTH('7月'!$A$1,-1)+1,テーブル1[日　付],"&lt;="&amp;EOMONTH('7月'!$A$1,0),テーブル1[項　　目],'7月'!A15))</f>
        <v/>
      </c>
      <c r="G15" s="110"/>
      <c r="H15" s="35"/>
    </row>
    <row r="16" spans="1:10" ht="21" customHeight="1" thickTop="1" thickBot="1">
      <c r="A16" s="114" t="s">
        <v>29</v>
      </c>
      <c r="B16" s="115"/>
      <c r="C16" s="115"/>
      <c r="D16" s="115"/>
      <c r="E16" s="115"/>
      <c r="F16" s="111">
        <f ca="1">SUM(F11:G15)</f>
        <v>0</v>
      </c>
      <c r="G16" s="111"/>
      <c r="H16" s="36"/>
    </row>
    <row r="17" spans="1:8" ht="21" customHeight="1" thickBot="1">
      <c r="A17" s="14"/>
      <c r="B17" s="14"/>
      <c r="C17" s="14"/>
      <c r="D17" s="14"/>
      <c r="E17" s="14"/>
      <c r="F17" s="14"/>
      <c r="G17" s="14"/>
      <c r="H17" s="14"/>
    </row>
    <row r="18" spans="1:8" ht="21" customHeight="1">
      <c r="A18" s="82" t="s">
        <v>24</v>
      </c>
      <c r="B18" s="83"/>
      <c r="C18" s="83"/>
      <c r="D18" s="83"/>
      <c r="E18" s="83"/>
      <c r="F18" s="83"/>
      <c r="G18" s="83"/>
      <c r="H18" s="84"/>
    </row>
    <row r="19" spans="1:8" ht="21" customHeight="1">
      <c r="A19" s="79" t="s">
        <v>20</v>
      </c>
      <c r="B19" s="80"/>
      <c r="C19" s="80"/>
      <c r="D19" s="80"/>
      <c r="E19" s="80" t="s">
        <v>25</v>
      </c>
      <c r="F19" s="80"/>
      <c r="G19" s="80"/>
      <c r="H19" s="81"/>
    </row>
    <row r="20" spans="1:8" ht="21" customHeight="1">
      <c r="A20" s="85" t="s">
        <v>30</v>
      </c>
      <c r="B20" s="86"/>
      <c r="C20" s="26" t="s">
        <v>31</v>
      </c>
      <c r="D20" s="27" t="s">
        <v>32</v>
      </c>
      <c r="E20" s="87" t="s">
        <v>30</v>
      </c>
      <c r="F20" s="86"/>
      <c r="G20" s="26" t="s">
        <v>31</v>
      </c>
      <c r="H20" s="28" t="s">
        <v>32</v>
      </c>
    </row>
    <row r="21" spans="1:8" ht="21" customHeight="1">
      <c r="A21" s="89" t="str">
        <f t="shared" ref="A21:A34" ca="1" si="0">IFERROR(INDEX(固定支出,ROW()-ROW($A$20),1),"")</f>
        <v>住居費</v>
      </c>
      <c r="B21" s="90"/>
      <c r="C21" s="15">
        <f ca="1">IF(A21="","",SUMIFS(テーブル1[金額],テーブル1[日　付],"&gt;="&amp;EOMONTH('7月'!$A$1,-1)+1,テーブル1[日　付],"&lt;="&amp;EOMONTH('7月'!$A$1,0),テーブル1[項　　目],'7月'!A21))</f>
        <v>0</v>
      </c>
      <c r="D21" s="25"/>
      <c r="E21" s="94" t="str">
        <f t="shared" ref="E21:E34" ca="1" si="1">IFERROR(INDEX(変動支出,ROW()-ROW($E$20),1),"")</f>
        <v>食費</v>
      </c>
      <c r="F21" s="90"/>
      <c r="G21" s="15">
        <f ca="1">IF(E21="","",SUMIFS(テーブル1[金額],テーブル1[日　付],"&gt;="&amp;EOMONTH('7月'!$A$1,-1)+1,テーブル1[日　付],"&lt;="&amp;EOMONTH('7月'!$A$1,0),テーブル1[項　　目],'7月'!E21))</f>
        <v>0</v>
      </c>
      <c r="H21" s="13"/>
    </row>
    <row r="22" spans="1:8" ht="21" customHeight="1">
      <c r="A22" s="68" t="str">
        <f t="shared" ca="1" si="0"/>
        <v>水道代</v>
      </c>
      <c r="B22" s="69"/>
      <c r="C22" s="16">
        <f ca="1">IF(A22="","",SUMIFS(テーブル1[金額],テーブル1[日　付],"&gt;="&amp;EOMONTH('7月'!$A$1,-1)+1,テーブル1[日　付],"&lt;="&amp;EOMONTH('7月'!$A$1,0),テーブル1[項　　目],'7月'!A22))</f>
        <v>0</v>
      </c>
      <c r="D22" s="9"/>
      <c r="E22" s="75" t="str">
        <f t="shared" ca="1" si="1"/>
        <v>外食費</v>
      </c>
      <c r="F22" s="76"/>
      <c r="G22" s="16">
        <f ca="1">IF(E22="","",SUMIFS(テーブル1[金額],テーブル1[日　付],"&gt;="&amp;EOMONTH('7月'!$A$1,-1)+1,テーブル1[日　付],"&lt;="&amp;EOMONTH('7月'!$A$1,0),テーブル1[項　　目],'7月'!E22))</f>
        <v>0</v>
      </c>
      <c r="H22" s="11"/>
    </row>
    <row r="23" spans="1:8" ht="21" customHeight="1">
      <c r="A23" s="68" t="str">
        <f t="shared" ca="1" si="0"/>
        <v>電気代</v>
      </c>
      <c r="B23" s="69"/>
      <c r="C23" s="16">
        <f ca="1">IF(A23="","",SUMIFS(テーブル1[金額],テーブル1[日　付],"&gt;="&amp;EOMONTH('7月'!$A$1,-1)+1,テーブル1[日　付],"&lt;="&amp;EOMONTH('7月'!$A$1,0),テーブル1[項　　目],'7月'!A23))</f>
        <v>0</v>
      </c>
      <c r="D23" s="9"/>
      <c r="E23" s="75" t="str">
        <f t="shared" ca="1" si="1"/>
        <v>日用品費</v>
      </c>
      <c r="F23" s="76"/>
      <c r="G23" s="16">
        <f ca="1">IF(E23="","",SUMIFS(テーブル1[金額],テーブル1[日　付],"&gt;="&amp;EOMONTH('7月'!$A$1,-1)+1,テーブル1[日　付],"&lt;="&amp;EOMONTH('7月'!$A$1,0),テーブル1[項　　目],'7月'!E23))</f>
        <v>0</v>
      </c>
      <c r="H23" s="11"/>
    </row>
    <row r="24" spans="1:8" ht="21" customHeight="1">
      <c r="A24" s="68" t="str">
        <f t="shared" ca="1" si="0"/>
        <v>ガス代</v>
      </c>
      <c r="B24" s="69"/>
      <c r="C24" s="16">
        <f ca="1">IF(A24="","",SUMIFS(テーブル1[金額],テーブル1[日　付],"&gt;="&amp;EOMONTH('7月'!$A$1,-1)+1,テーブル1[日　付],"&lt;="&amp;EOMONTH('7月'!$A$1,0),テーブル1[項　　目],'7月'!A24))</f>
        <v>0</v>
      </c>
      <c r="D24" s="9"/>
      <c r="E24" s="75" t="str">
        <f t="shared" ca="1" si="1"/>
        <v>被服費</v>
      </c>
      <c r="F24" s="76"/>
      <c r="G24" s="16">
        <f ca="1">IF(E24="","",SUMIFS(テーブル1[金額],テーブル1[日　付],"&gt;="&amp;EOMONTH('7月'!$A$1,-1)+1,テーブル1[日　付],"&lt;="&amp;EOMONTH('7月'!$A$1,0),テーブル1[項　　目],'7月'!E24))</f>
        <v>0</v>
      </c>
      <c r="H24" s="11"/>
    </row>
    <row r="25" spans="1:8" ht="21" customHeight="1">
      <c r="A25" s="68" t="str">
        <f t="shared" ca="1" si="0"/>
        <v>通信費</v>
      </c>
      <c r="B25" s="69"/>
      <c r="C25" s="16">
        <f ca="1">IF(A25="","",SUMIFS(テーブル1[金額],テーブル1[日　付],"&gt;="&amp;EOMONTH('7月'!$A$1,-1)+1,テーブル1[日　付],"&lt;="&amp;EOMONTH('7月'!$A$1,0),テーブル1[項　　目],'7月'!A25))</f>
        <v>0</v>
      </c>
      <c r="D25" s="9"/>
      <c r="E25" s="75" t="str">
        <f t="shared" ca="1" si="1"/>
        <v>美容費</v>
      </c>
      <c r="F25" s="76"/>
      <c r="G25" s="16">
        <f ca="1">IF(E25="","",SUMIFS(テーブル1[金額],テーブル1[日　付],"&gt;="&amp;EOMONTH('7月'!$A$1,-1)+1,テーブル1[日　付],"&lt;="&amp;EOMONTH('7月'!$A$1,0),テーブル1[項　　目],'7月'!E25))</f>
        <v>0</v>
      </c>
      <c r="H25" s="11"/>
    </row>
    <row r="26" spans="1:8" ht="21" customHeight="1">
      <c r="A26" s="68" t="str">
        <f t="shared" ca="1" si="0"/>
        <v>ローン（自動車など）</v>
      </c>
      <c r="B26" s="69"/>
      <c r="C26" s="16">
        <f ca="1">IF(A26="","",SUMIFS(テーブル1[金額],テーブル1[日　付],"&gt;="&amp;EOMONTH('7月'!$A$1,-1)+1,テーブル1[日　付],"&lt;="&amp;EOMONTH('7月'!$A$1,0),テーブル1[項　　目],'7月'!A26))</f>
        <v>0</v>
      </c>
      <c r="D26" s="9"/>
      <c r="E26" s="75" t="str">
        <f t="shared" ca="1" si="1"/>
        <v>交際費</v>
      </c>
      <c r="F26" s="76"/>
      <c r="G26" s="16">
        <f ca="1">IF(E26="","",SUMIFS(テーブル1[金額],テーブル1[日　付],"&gt;="&amp;EOMONTH('7月'!$A$1,-1)+1,テーブル1[日　付],"&lt;="&amp;EOMONTH('7月'!$A$1,0),テーブル1[項　　目],'7月'!E26))</f>
        <v>0</v>
      </c>
      <c r="H26" s="11"/>
    </row>
    <row r="27" spans="1:8" ht="21" customHeight="1">
      <c r="A27" s="68" t="str">
        <f t="shared" ca="1" si="0"/>
        <v>保険料</v>
      </c>
      <c r="B27" s="69"/>
      <c r="C27" s="16">
        <f ca="1">IF(A27="","",SUMIFS(テーブル1[金額],テーブル1[日　付],"&gt;="&amp;EOMONTH('7月'!$A$1,-1)+1,テーブル1[日　付],"&lt;="&amp;EOMONTH('7月'!$A$1,0),テーブル1[項　　目],'7月'!A27))</f>
        <v>0</v>
      </c>
      <c r="D27" s="9"/>
      <c r="E27" s="75" t="str">
        <f t="shared" ca="1" si="1"/>
        <v>趣味費</v>
      </c>
      <c r="F27" s="76"/>
      <c r="G27" s="16">
        <f ca="1">IF(E27="","",SUMIFS(テーブル1[金額],テーブル1[日　付],"&gt;="&amp;EOMONTH('7月'!$A$1,-1)+1,テーブル1[日　付],"&lt;="&amp;EOMONTH('7月'!$A$1,0),テーブル1[項　　目],'7月'!E27))</f>
        <v>0</v>
      </c>
      <c r="H27" s="11"/>
    </row>
    <row r="28" spans="1:8" ht="21" customHeight="1">
      <c r="A28" s="68" t="str">
        <f t="shared" ca="1" si="0"/>
        <v>貯金</v>
      </c>
      <c r="B28" s="69"/>
      <c r="C28" s="16">
        <f ca="1">IF(A28="","",SUMIFS(テーブル1[金額],テーブル1[日　付],"&gt;="&amp;EOMONTH('7月'!$A$1,-1)+1,テーブル1[日　付],"&lt;="&amp;EOMONTH('7月'!$A$1,0),テーブル1[項　　目],'7月'!A28))</f>
        <v>0</v>
      </c>
      <c r="D28" s="9"/>
      <c r="E28" s="75" t="str">
        <f t="shared" ca="1" si="1"/>
        <v>交通費</v>
      </c>
      <c r="F28" s="76"/>
      <c r="G28" s="16">
        <f ca="1">IF(E28="","",SUMIFS(テーブル1[金額],テーブル1[日　付],"&gt;="&amp;EOMONTH('7月'!$A$1,-1)+1,テーブル1[日　付],"&lt;="&amp;EOMONTH('7月'!$A$1,0),テーブル1[項　　目],'7月'!E28))</f>
        <v>0</v>
      </c>
      <c r="H28" s="11"/>
    </row>
    <row r="29" spans="1:8" ht="21" customHeight="1">
      <c r="A29" s="68" t="str">
        <f t="shared" ca="1" si="0"/>
        <v/>
      </c>
      <c r="B29" s="69"/>
      <c r="C29" s="16" t="str">
        <f ca="1">IF(A29="","",SUMIFS(テーブル1[金額],テーブル1[日　付],"&gt;="&amp;EOMONTH('7月'!$A$1,-1)+1,テーブル1[日　付],"&lt;="&amp;EOMONTH('7月'!$A$1,0),テーブル1[項　　目],'7月'!A29))</f>
        <v/>
      </c>
      <c r="D29" s="9"/>
      <c r="E29" s="75" t="str">
        <f t="shared" ca="1" si="1"/>
        <v>教育費</v>
      </c>
      <c r="F29" s="76"/>
      <c r="G29" s="16">
        <f ca="1">IF(E29="","",SUMIFS(テーブル1[金額],テーブル1[日　付],"&gt;="&amp;EOMONTH('7月'!$A$1,-1)+1,テーブル1[日　付],"&lt;="&amp;EOMONTH('7月'!$A$1,0),テーブル1[項　　目],'7月'!E29))</f>
        <v>0</v>
      </c>
      <c r="H29" s="11"/>
    </row>
    <row r="30" spans="1:8" ht="21" customHeight="1">
      <c r="A30" s="68" t="str">
        <f t="shared" ca="1" si="0"/>
        <v/>
      </c>
      <c r="B30" s="69"/>
      <c r="C30" s="16" t="str">
        <f ca="1">IF(A30="","",SUMIFS(テーブル1[金額],テーブル1[日　付],"&gt;="&amp;EOMONTH('7月'!$A$1,-1)+1,テーブル1[日　付],"&lt;="&amp;EOMONTH('7月'!$A$1,0),テーブル1[項　　目],'7月'!A30))</f>
        <v/>
      </c>
      <c r="D30" s="9"/>
      <c r="E30" s="75" t="str">
        <f t="shared" ca="1" si="1"/>
        <v>医療費</v>
      </c>
      <c r="F30" s="76"/>
      <c r="G30" s="16">
        <f ca="1">IF(E30="","",SUMIFS(テーブル1[金額],テーブル1[日　付],"&gt;="&amp;EOMONTH('7月'!$A$1,-1)+1,テーブル1[日　付],"&lt;="&amp;EOMONTH('7月'!$A$1,0),テーブル1[項　　目],'7月'!E30))</f>
        <v>0</v>
      </c>
      <c r="H30" s="11"/>
    </row>
    <row r="31" spans="1:8" ht="21" customHeight="1">
      <c r="A31" s="68" t="str">
        <f t="shared" ca="1" si="0"/>
        <v/>
      </c>
      <c r="B31" s="69"/>
      <c r="C31" s="16" t="str">
        <f ca="1">IF(A31="","",SUMIFS(テーブル1[金額],テーブル1[日　付],"&gt;="&amp;EOMONTH('7月'!$A$1,-1)+1,テーブル1[日　付],"&lt;="&amp;EOMONTH('7月'!$A$1,0),テーブル1[項　　目],'7月'!A31))</f>
        <v/>
      </c>
      <c r="D31" s="9"/>
      <c r="E31" s="75" t="str">
        <f t="shared" ca="1" si="1"/>
        <v>特別費</v>
      </c>
      <c r="F31" s="76"/>
      <c r="G31" s="16">
        <f ca="1">IF(E31="","",SUMIFS(テーブル1[金額],テーブル1[日　付],"&gt;="&amp;EOMONTH('7月'!$A$1,-1)+1,テーブル1[日　付],"&lt;="&amp;EOMONTH('7月'!$A$1,0),テーブル1[項　　目],'7月'!E31))</f>
        <v>0</v>
      </c>
      <c r="H31" s="11"/>
    </row>
    <row r="32" spans="1:8" ht="21" customHeight="1">
      <c r="A32" s="68" t="str">
        <f t="shared" ca="1" si="0"/>
        <v/>
      </c>
      <c r="B32" s="69"/>
      <c r="C32" s="16" t="str">
        <f ca="1">IF(A32="","",SUMIFS(テーブル1[金額],テーブル1[日　付],"&gt;="&amp;EOMONTH('7月'!$A$1,-1)+1,テーブル1[日　付],"&lt;="&amp;EOMONTH('7月'!$A$1,0),テーブル1[項　　目],'7月'!A32))</f>
        <v/>
      </c>
      <c r="D32" s="9"/>
      <c r="E32" s="75" t="str">
        <f t="shared" ca="1" si="1"/>
        <v>雑費</v>
      </c>
      <c r="F32" s="76"/>
      <c r="G32" s="16">
        <f ca="1">IF(E32="","",SUMIFS(テーブル1[金額],テーブル1[日　付],"&gt;="&amp;EOMONTH('7月'!$A$1,-1)+1,テーブル1[日　付],"&lt;="&amp;EOMONTH('7月'!$A$1,0),テーブル1[項　　目],'7月'!E32))</f>
        <v>0</v>
      </c>
      <c r="H32" s="11"/>
    </row>
    <row r="33" spans="1:8" ht="21" customHeight="1">
      <c r="A33" s="68" t="str">
        <f t="shared" ca="1" si="0"/>
        <v/>
      </c>
      <c r="B33" s="69"/>
      <c r="C33" s="16" t="str">
        <f ca="1">IF(A33="","",SUMIFS(テーブル1[金額],テーブル1[日　付],"&gt;="&amp;EOMONTH('7月'!$A$1,-1)+1,テーブル1[日　付],"&lt;="&amp;EOMONTH('7月'!$A$1,0),テーブル1[項　　目],'7月'!A33))</f>
        <v/>
      </c>
      <c r="D33" s="9"/>
      <c r="E33" s="75" t="str">
        <f t="shared" ca="1" si="1"/>
        <v>翌月繰越</v>
      </c>
      <c r="F33" s="76"/>
      <c r="G33" s="16">
        <f ca="1">IF(E33="","",SUMIFS(テーブル1[金額],テーブル1[日　付],"&gt;="&amp;EOMONTH('7月'!$A$1,-1)+1,テーブル1[日　付],"&lt;="&amp;EOMONTH('7月'!$A$1,0),テーブル1[項　　目],'7月'!E33))</f>
        <v>0</v>
      </c>
      <c r="H33" s="11"/>
    </row>
    <row r="34" spans="1:8" ht="21" customHeight="1" thickBot="1">
      <c r="A34" s="68" t="str">
        <f t="shared" ca="1" si="0"/>
        <v/>
      </c>
      <c r="B34" s="69"/>
      <c r="C34" s="17" t="str">
        <f ca="1">IF(A34="","",SUMIFS(テーブル1[金額],テーブル1[日　付],"&gt;="&amp;EOMONTH('7月'!$A$1,-1)+1,テーブル1[日　付],"&lt;="&amp;EOMONTH('7月'!$A$1,0),テーブル1[項　　目],'7月'!A34))</f>
        <v/>
      </c>
      <c r="D34" s="10"/>
      <c r="E34" s="116" t="str">
        <f t="shared" ca="1" si="1"/>
        <v/>
      </c>
      <c r="F34" s="117"/>
      <c r="G34" s="17" t="str">
        <f ca="1">IF(E34="","",SUMIFS(テーブル1[金額],テーブル1[日　付],"&gt;="&amp;EOMONTH('7月'!$A$1,-1)+1,テーブル1[日　付],"&lt;="&amp;EOMONTH('7月'!$A$1,0),テーブル1[項　　目],'7月'!E34))</f>
        <v/>
      </c>
      <c r="H34" s="12"/>
    </row>
    <row r="35" spans="1:8" ht="21" customHeight="1" thickTop="1" thickBot="1">
      <c r="A35" s="106" t="s">
        <v>29</v>
      </c>
      <c r="B35" s="107"/>
      <c r="C35" s="29">
        <f ca="1">SUM(C21:C34)</f>
        <v>0</v>
      </c>
      <c r="D35" s="31"/>
      <c r="E35" s="108" t="s">
        <v>29</v>
      </c>
      <c r="F35" s="107"/>
      <c r="G35" s="29">
        <f ca="1">SUM(G21:G34)</f>
        <v>0</v>
      </c>
      <c r="H35" s="30"/>
    </row>
    <row r="36" spans="1:8">
      <c r="A36" s="14"/>
      <c r="B36" s="14"/>
      <c r="C36" s="14"/>
      <c r="D36" s="14"/>
      <c r="E36" s="14"/>
      <c r="F36" s="14"/>
      <c r="G36" s="14"/>
      <c r="H36" s="14"/>
    </row>
  </sheetData>
  <mergeCells count="57">
    <mergeCell ref="A12:E12"/>
    <mergeCell ref="F12:G12"/>
    <mergeCell ref="A1:H2"/>
    <mergeCell ref="A4:E4"/>
    <mergeCell ref="F4:H4"/>
    <mergeCell ref="A5:E5"/>
    <mergeCell ref="F5:H5"/>
    <mergeCell ref="A6:E6"/>
    <mergeCell ref="F6:H6"/>
    <mergeCell ref="A9:H9"/>
    <mergeCell ref="A10:E10"/>
    <mergeCell ref="F10:G10"/>
    <mergeCell ref="A11:E11"/>
    <mergeCell ref="F11:G11"/>
    <mergeCell ref="A20:B20"/>
    <mergeCell ref="E20:F20"/>
    <mergeCell ref="A13:E13"/>
    <mergeCell ref="F13:G13"/>
    <mergeCell ref="A14:E14"/>
    <mergeCell ref="F14:G14"/>
    <mergeCell ref="A15:E15"/>
    <mergeCell ref="F15:G15"/>
    <mergeCell ref="A16:E16"/>
    <mergeCell ref="F16:G16"/>
    <mergeCell ref="A18:H18"/>
    <mergeCell ref="A19:D19"/>
    <mergeCell ref="E19:H19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</mergeCells>
  <phoneticPr fontId="2"/>
  <printOptions horizontalCentered="1"/>
  <pageMargins left="0.39370078740157483" right="0.39370078740157483" top="0.59055118110236227" bottom="0.59055118110236227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使い方</vt:lpstr>
      <vt:lpstr>入力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項目</vt:lpstr>
      <vt:lpstr>項目名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2023-10-06T05:11:27Z</dcterms:created>
  <dcterms:modified xsi:type="dcterms:W3CDTF">2023-10-13T17:55:34Z</dcterms:modified>
</cp:coreProperties>
</file>